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 defaultThemeVersion="124226"/>
  <xr:revisionPtr revIDLastSave="0" documentId="8_{27B9CE99-6046-4C00-A897-1ADEECAF8B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9-9_資金計画及び収支計画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__123Graph_Aｸﾞﾗﾌ_10" hidden="1">#REF!</definedName>
    <definedName name="_10__123Graph_Aｸﾞﾗﾌ_19" hidden="1">#REF!</definedName>
    <definedName name="_100__123Graph_Eｸﾞﾗﾌ_15" hidden="1">#REF!</definedName>
    <definedName name="_101__123Graph_Eｸﾞﾗﾌ_16" hidden="1">#REF!</definedName>
    <definedName name="_102__123Graph_Eｸﾞﾗﾌ_17" hidden="1">#REF!</definedName>
    <definedName name="_103__123Graph_Eｸﾞﾗﾌ_18" hidden="1">#REF!</definedName>
    <definedName name="_104__123Graph_Eｸﾞﾗﾌ_19" hidden="1">#REF!</definedName>
    <definedName name="_105__123Graph_Eｸﾞﾗﾌ_20" hidden="1">#REF!</definedName>
    <definedName name="_106__123Graph_Eｸﾞﾗﾌ_29" hidden="1">#REF!</definedName>
    <definedName name="_107__123Graph_Eｸﾞﾗﾌ_30" hidden="1">#REF!</definedName>
    <definedName name="_108__123Graph_Eｸﾞﾗﾌ_31" hidden="1">#REF!</definedName>
    <definedName name="_109__123Graph_Eｸﾞﾗﾌ_32" hidden="1">#REF!</definedName>
    <definedName name="_11__123Graph_Aｸﾞﾗﾌ_20" hidden="1">#REF!</definedName>
    <definedName name="_110__123Graph_Eｸﾞﾗﾌ_37" hidden="1">#REF!</definedName>
    <definedName name="_111__123Graph_Eｸﾞﾗﾌ_38" hidden="1">#REF!</definedName>
    <definedName name="_112__123Graph_Eｸﾞﾗﾌ_39" hidden="1">#REF!</definedName>
    <definedName name="_113__123Graph_Eｸﾞﾗﾌ_40" hidden="1">#REF!</definedName>
    <definedName name="_114__123Graph_Eｸﾞﾗﾌ_5" hidden="1">#REF!</definedName>
    <definedName name="_115__123Graph_Eｸﾞﾗﾌ_6" hidden="1">#REF!</definedName>
    <definedName name="_116__123Graph_Eｸﾞﾗﾌ_7" hidden="1">#REF!</definedName>
    <definedName name="_117__123Graph_Fｸﾞﾗﾌ_13" hidden="1">#REF!</definedName>
    <definedName name="_118__123Graph_Fｸﾞﾗﾌ_14" hidden="1">#REF!</definedName>
    <definedName name="_119__123Graph_Fｸﾞﾗﾌ_17" hidden="1">#REF!</definedName>
    <definedName name="_12__123Graph_Aｸﾞﾗﾌ_29" hidden="1">#REF!</definedName>
    <definedName name="_120__123Graph_Fｸﾞﾗﾌ_18" hidden="1">#REF!</definedName>
    <definedName name="_121__123Graph_Fｸﾞﾗﾌ_29" hidden="1">#REF!</definedName>
    <definedName name="_122__123Graph_Fｸﾞﾗﾌ_30" hidden="1">#REF!</definedName>
    <definedName name="_123__123Graph_Fｸﾞﾗﾌ_37" hidden="1">#REF!</definedName>
    <definedName name="_124__123Graph_Fｸﾞﾗﾌ_39" hidden="1">#REF!</definedName>
    <definedName name="_125__123Graph_Fｸﾞﾗﾌ_5" hidden="1">#REF!</definedName>
    <definedName name="_126__123Graph_Fｸﾞﾗﾌ_7" hidden="1">#REF!</definedName>
    <definedName name="_127__123Graph_Xｸﾞﾗﾌ_10" hidden="1">#REF!</definedName>
    <definedName name="_128__123Graph_Xｸﾞﾗﾌ_11" hidden="1">#REF!</definedName>
    <definedName name="_129__123Graph_Xｸﾞﾗﾌ_12" hidden="1">#REF!</definedName>
    <definedName name="_13__123Graph_Aｸﾞﾗﾌ_30" hidden="1">#REF!</definedName>
    <definedName name="_130__123Graph_Xｸﾞﾗﾌ_14" hidden="1">#REF!</definedName>
    <definedName name="_131__123Graph_Xｸﾞﾗﾌ_15" hidden="1">#REF!</definedName>
    <definedName name="_132__123Graph_Xｸﾞﾗﾌ_16" hidden="1">#REF!</definedName>
    <definedName name="_133__123Graph_Xｸﾞﾗﾌ_18" hidden="1">#REF!</definedName>
    <definedName name="_134__123Graph_Xｸﾞﾗﾌ_19" hidden="1">#REF!</definedName>
    <definedName name="_135__123Graph_Xｸﾞﾗﾌ_20" hidden="1">#REF!</definedName>
    <definedName name="_136__123Graph_Xｸﾞﾗﾌ_30" hidden="1">#REF!</definedName>
    <definedName name="_137__123Graph_Xｸﾞﾗﾌ_31" hidden="1">#REF!</definedName>
    <definedName name="_138__123Graph_Xｸﾞﾗﾌ_32" hidden="1">#REF!</definedName>
    <definedName name="_139__123Graph_Xｸﾞﾗﾌ_38" hidden="1">#REF!</definedName>
    <definedName name="_14__123Graph_Aｸﾞﾗﾌ_31" hidden="1">#REF!</definedName>
    <definedName name="_140__123Graph_Xｸﾞﾗﾌ_39" hidden="1">#REF!</definedName>
    <definedName name="_141__123Graph_Xｸﾞﾗﾌ_40" hidden="1">#REF!</definedName>
    <definedName name="_142__123Graph_Xｸﾞﾗﾌ_5" hidden="1">#REF!</definedName>
    <definedName name="_143__123Graph_Xｸﾞﾗﾌ_6" hidden="1">#REF!</definedName>
    <definedName name="_144__123Graph_Xｸﾞﾗﾌ_7" hidden="1">#REF!</definedName>
    <definedName name="_145__123Graph_Xｸﾞﾗﾌ_8" hidden="1">#REF!</definedName>
    <definedName name="_146__123Graph_Xｸﾞﾗﾌ_9" hidden="1">#REF!</definedName>
    <definedName name="_15__123Graph_Aｸﾞﾗﾌ_32" hidden="1">#REF!</definedName>
    <definedName name="_16__123Graph_Aｸﾞﾗﾌ_37" hidden="1">#REF!</definedName>
    <definedName name="_17__123Graph_Aｸﾞﾗﾌ_38" hidden="1">#REF!</definedName>
    <definedName name="_18__123Graph_Aｸﾞﾗﾌ_39" hidden="1">#REF!</definedName>
    <definedName name="_19__123Graph_Aｸﾞﾗﾌ_40" hidden="1">#REF!</definedName>
    <definedName name="_2__123Graph_Aｸﾞﾗﾌ_11" hidden="1">#REF!</definedName>
    <definedName name="_20__123Graph_Aｸﾞﾗﾌ_5" hidden="1">[1]内科!#REF!</definedName>
    <definedName name="_21__123Graph_Aｸﾞﾗﾌ_6" hidden="1">#REF!</definedName>
    <definedName name="_22__123Graph_Aｸﾞﾗﾌ_7" hidden="1">#REF!</definedName>
    <definedName name="_23__123Graph_Aｸﾞﾗﾌ_8" hidden="1">[1]内科!#REF!</definedName>
    <definedName name="_24__123Graph_Aｸﾞﾗﾌ_9" hidden="1">#REF!</definedName>
    <definedName name="_25__123Graph_Bｸﾞﾗﾌ_10" hidden="1">#REF!</definedName>
    <definedName name="_26__123Graph_Bｸﾞﾗﾌ_11" hidden="1">#REF!</definedName>
    <definedName name="_27__123Graph_Bｸﾞﾗﾌ_12" hidden="1">#REF!</definedName>
    <definedName name="_28__123Graph_Bｸﾞﾗﾌ_13" hidden="1">#REF!</definedName>
    <definedName name="_29__123Graph_Bｸﾞﾗﾌ_14" hidden="1">#REF!</definedName>
    <definedName name="_3__123Graph_Aｸﾞﾗﾌ_12" hidden="1">#REF!</definedName>
    <definedName name="_30__123Graph_Bｸﾞﾗﾌ_15" hidden="1">#REF!</definedName>
    <definedName name="_31__123Graph_Bｸﾞﾗﾌ_16" hidden="1">#REF!</definedName>
    <definedName name="_32__123Graph_Bｸﾞﾗﾌ_17" hidden="1">#REF!</definedName>
    <definedName name="_33__123Graph_Bｸﾞﾗﾌ_18" hidden="1">#REF!</definedName>
    <definedName name="_34__123Graph_Bｸﾞﾗﾌ_19" hidden="1">#REF!</definedName>
    <definedName name="_35__123Graph_Bｸﾞﾗﾌ_20" hidden="1">#REF!</definedName>
    <definedName name="_36__123Graph_Bｸﾞﾗﾌ_29" hidden="1">#REF!</definedName>
    <definedName name="_37__123Graph_Bｸﾞﾗﾌ_30" hidden="1">#REF!</definedName>
    <definedName name="_38__123Graph_Bｸﾞﾗﾌ_31" hidden="1">#REF!</definedName>
    <definedName name="_39__123Graph_Bｸﾞﾗﾌ_32" hidden="1">#REF!</definedName>
    <definedName name="_4__123Graph_Aｸﾞﾗﾌ_13" hidden="1">#REF!</definedName>
    <definedName name="_40__123Graph_Bｸﾞﾗﾌ_37" hidden="1">#REF!</definedName>
    <definedName name="_41__123Graph_Bｸﾞﾗﾌ_38" hidden="1">#REF!</definedName>
    <definedName name="_42__123Graph_Bｸﾞﾗﾌ_39" hidden="1">#REF!</definedName>
    <definedName name="_43__123Graph_Bｸﾞﾗﾌ_40" hidden="1">#REF!</definedName>
    <definedName name="_44__123Graph_Bｸﾞﾗﾌ_5" hidden="1">#REF!</definedName>
    <definedName name="_45__123Graph_Bｸﾞﾗﾌ_6" hidden="1">#REF!</definedName>
    <definedName name="_46__123Graph_Bｸﾞﾗﾌ_7" hidden="1">#REF!</definedName>
    <definedName name="_47__123Graph_Bｸﾞﾗﾌ_8" hidden="1">#REF!</definedName>
    <definedName name="_48__123Graph_Bｸﾞﾗﾌ_9" hidden="1">#REF!</definedName>
    <definedName name="_49__123Graph_Cｸﾞﾗﾌ_10" hidden="1">#REF!</definedName>
    <definedName name="_5__123Graph_Aｸﾞﾗﾌ_14" hidden="1">#REF!</definedName>
    <definedName name="_50__123Graph_Cｸﾞﾗﾌ_11" hidden="1">#REF!</definedName>
    <definedName name="_51__123Graph_Cｸﾞﾗﾌ_12" hidden="1">#REF!</definedName>
    <definedName name="_52__123Graph_Cｸﾞﾗﾌ_13" hidden="1">#REF!</definedName>
    <definedName name="_53__123Graph_Cｸﾞﾗﾌ_14" hidden="1">#REF!</definedName>
    <definedName name="_54__123Graph_Cｸﾞﾗﾌ_15" hidden="1">#REF!</definedName>
    <definedName name="_55__123Graph_Cｸﾞﾗﾌ_16" hidden="1">#REF!</definedName>
    <definedName name="_56__123Graph_Cｸﾞﾗﾌ_17" hidden="1">#REF!</definedName>
    <definedName name="_57__123Graph_Cｸﾞﾗﾌ_18" hidden="1">#REF!</definedName>
    <definedName name="_58__123Graph_Cｸﾞﾗﾌ_19" hidden="1">#REF!</definedName>
    <definedName name="_59__123Graph_Cｸﾞﾗﾌ_20" hidden="1">#REF!</definedName>
    <definedName name="_6__123Graph_Aｸﾞﾗﾌ_15" hidden="1">#REF!</definedName>
    <definedName name="_60__123Graph_Cｸﾞﾗﾌ_29" hidden="1">#REF!</definedName>
    <definedName name="_61__123Graph_Cｸﾞﾗﾌ_30" hidden="1">#REF!</definedName>
    <definedName name="_62__123Graph_Cｸﾞﾗﾌ_31" hidden="1">#REF!</definedName>
    <definedName name="_63__123Graph_Cｸﾞﾗﾌ_32" hidden="1">#REF!</definedName>
    <definedName name="_64__123Graph_Cｸﾞﾗﾌ_37" hidden="1">#REF!</definedName>
    <definedName name="_65__123Graph_Cｸﾞﾗﾌ_38" hidden="1">#REF!</definedName>
    <definedName name="_66__123Graph_Cｸﾞﾗﾌ_39" hidden="1">#REF!</definedName>
    <definedName name="_67__123Graph_Cｸﾞﾗﾌ_40" hidden="1">#REF!</definedName>
    <definedName name="_68__123Graph_Cｸﾞﾗﾌ_5" hidden="1">#REF!</definedName>
    <definedName name="_69__123Graph_Cｸﾞﾗﾌ_6" hidden="1">#REF!</definedName>
    <definedName name="_7__123Graph_Aｸﾞﾗﾌ_16" hidden="1">#REF!</definedName>
    <definedName name="_70__123Graph_Cｸﾞﾗﾌ_7" hidden="1">#REF!</definedName>
    <definedName name="_71__123Graph_Cｸﾞﾗﾌ_8" hidden="1">#REF!</definedName>
    <definedName name="_72__123Graph_Cｸﾞﾗﾌ_9" hidden="1">#REF!</definedName>
    <definedName name="_73__123Graph_Dｸﾞﾗﾌ_10" hidden="1">#REF!</definedName>
    <definedName name="_74__123Graph_Dｸﾞﾗﾌ_11" hidden="1">#REF!</definedName>
    <definedName name="_75__123Graph_Dｸﾞﾗﾌ_12" hidden="1">#REF!</definedName>
    <definedName name="_76__123Graph_Dｸﾞﾗﾌ_13" hidden="1">#REF!</definedName>
    <definedName name="_77__123Graph_Dｸﾞﾗﾌ_14" hidden="1">#REF!</definedName>
    <definedName name="_78__123Graph_Dｸﾞﾗﾌ_15" hidden="1">#REF!</definedName>
    <definedName name="_79__123Graph_Dｸﾞﾗﾌ_16" hidden="1">#REF!</definedName>
    <definedName name="_8__123Graph_Aｸﾞﾗﾌ_17" hidden="1">#REF!</definedName>
    <definedName name="_80__123Graph_Dｸﾞﾗﾌ_17" hidden="1">#REF!</definedName>
    <definedName name="_81__123Graph_Dｸﾞﾗﾌ_18" hidden="1">#REF!</definedName>
    <definedName name="_82__123Graph_Dｸﾞﾗﾌ_19" hidden="1">#REF!</definedName>
    <definedName name="_83__123Graph_Dｸﾞﾗﾌ_20" hidden="1">#REF!</definedName>
    <definedName name="_84__123Graph_Dｸﾞﾗﾌ_29" hidden="1">#REF!</definedName>
    <definedName name="_85__123Graph_Dｸﾞﾗﾌ_30" hidden="1">#REF!</definedName>
    <definedName name="_86__123Graph_Dｸﾞﾗﾌ_31" hidden="1">#REF!</definedName>
    <definedName name="_87__123Graph_Dｸﾞﾗﾌ_32" hidden="1">#REF!</definedName>
    <definedName name="_88__123Graph_Dｸﾞﾗﾌ_37" hidden="1">#REF!</definedName>
    <definedName name="_89__123Graph_Dｸﾞﾗﾌ_38" hidden="1">#REF!</definedName>
    <definedName name="_9__123Graph_Aｸﾞﾗﾌ_18" hidden="1">#REF!</definedName>
    <definedName name="_90__123Graph_Dｸﾞﾗﾌ_39" hidden="1">#REF!</definedName>
    <definedName name="_91__123Graph_Dｸﾞﾗﾌ_40" hidden="1">#REF!</definedName>
    <definedName name="_92__123Graph_Dｸﾞﾗﾌ_5" hidden="1">#REF!</definedName>
    <definedName name="_93__123Graph_Dｸﾞﾗﾌ_6" hidden="1">#REF!</definedName>
    <definedName name="_94__123Graph_Dｸﾞﾗﾌ_7" hidden="1">#REF!</definedName>
    <definedName name="_95__123Graph_Dｸﾞﾗﾌ_8" hidden="1">#REF!</definedName>
    <definedName name="_96__123Graph_Dｸﾞﾗﾌ_9" hidden="1">#REF!</definedName>
    <definedName name="_97__123Graph_Eｸﾞﾗﾌ_12" hidden="1">#REF!</definedName>
    <definedName name="_98__123Graph_Eｸﾞﾗﾌ_13" hidden="1">#REF!</definedName>
    <definedName name="_99__123Graph_Eｸﾞﾗﾌ_14" hidden="1">#REF!</definedName>
    <definedName name="_Fill" hidden="1">#REF!</definedName>
    <definedName name="_PRN1">#REF!</definedName>
    <definedName name="_PRN2">#REF!</definedName>
    <definedName name="_PRN3">#REF!</definedName>
    <definedName name="_Regression_Out" hidden="1">#REF!</definedName>
    <definedName name="_Regression_X" hidden="1">#REF!</definedName>
    <definedName name="_Regression_Y" hidden="1">#REF!</definedName>
    <definedName name="\b">[2]名古屋市!#REF!</definedName>
    <definedName name="AAA">#REF!</definedName>
    <definedName name="anscount" hidden="1">1</definedName>
    <definedName name="COUNT">#REF!</definedName>
    <definedName name="data2">[3]ﾛｰﾝのﾃﾞｰﾀ!$F$16</definedName>
    <definedName name="data3">[3]ﾛｰﾝのﾃﾞｰﾀ!$I$16</definedName>
    <definedName name="data4">[3]ﾛｰﾝのﾃﾞｰﾀ!$F$17</definedName>
    <definedName name="data6">[3]ﾛｰﾝのﾃﾞｰﾀ!$I$18</definedName>
    <definedName name="ｆ">#REF!</definedName>
    <definedName name="ｇ">#REF!</definedName>
    <definedName name="HP_入院Pt">#REF!</definedName>
    <definedName name="Ｌ">#REF!</definedName>
    <definedName name="limcount" hidden="1">2</definedName>
    <definedName name="MIDASI">#REF!</definedName>
    <definedName name="Ｎ">[4]収支損益!$N$67</definedName>
    <definedName name="N57Q70">[5]収支損益!$N$67</definedName>
    <definedName name="ＮA">[4]収支損益!$G$508:$I$570</definedName>
    <definedName name="Ｐ">#REF!</definedName>
    <definedName name="PERYR">[3]ﾛｰﾝのﾃﾞｰﾀ!$I$18</definedName>
    <definedName name="_xlnm.Print_Area" localSheetId="0">'様式9-9_資金計画及び収支計画'!$B$1:$AB$102</definedName>
    <definedName name="_xlnm.Print_Area">#REF!</definedName>
    <definedName name="PRINT_AREA_MI">#REF!</definedName>
    <definedName name="Print_Titles_MI">[6]DB起債償還!#REF!</definedName>
    <definedName name="PRINT収支計画">#REF!</definedName>
    <definedName name="psc">#REF!</definedName>
    <definedName name="Q2_1_1入院">#REF!</definedName>
    <definedName name="Q2_1_3仙南">#REF!</definedName>
    <definedName name="Q2_1_4大河原HP">#REF!</definedName>
    <definedName name="Q2_1_5村田HP">#REF!</definedName>
    <definedName name="Q2_2_1両HP">#REF!</definedName>
    <definedName name="Q3_2">#REF!</definedName>
    <definedName name="Q4_1_3">#REF!</definedName>
    <definedName name="Q4_1_4">#REF!</definedName>
    <definedName name="Q4_1_5">#REF!</definedName>
    <definedName name="Q4_1_6">#REF!</definedName>
    <definedName name="Q4_1_7">#REF!</definedName>
    <definedName name="Q4_2_3">#REF!</definedName>
    <definedName name="Q4_2_4">#REF!</definedName>
    <definedName name="Q4_2_5">[7]Q4_2_5!$A$1:$AP$58</definedName>
    <definedName name="Q4_2_6">[8]Q4_2_6!$C$1:$E$33</definedName>
    <definedName name="Q4_2_7">#REF!</definedName>
    <definedName name="Q6_1_1全入院Pt">#REF!</definedName>
    <definedName name="Q6_1_3HP">#REF!</definedName>
    <definedName name="Q6_2_3HP">#REF!</definedName>
    <definedName name="s">#REF!</definedName>
    <definedName name="sencount" hidden="1">1</definedName>
    <definedName name="Ｔ">#REF!</definedName>
    <definedName name="TABLE1">#REF!</definedName>
    <definedName name="TAKANO">#REF!</definedName>
    <definedName name="T施設名ﾏｽﾀ">[7]T施設名ﾏｽﾀ!$B$6:$E$93</definedName>
    <definedName name="Ｖ">[4]収支損益!$W$160</definedName>
    <definedName name="W172W363">[5]収支損益!$W$117</definedName>
    <definedName name="Ｙ">[7]Q4_1_5!$A$1:$AV$58</definedName>
    <definedName name="ああああ">[9]Q4_1_5!$A$1:$AV$58</definedName>
    <definedName name="あああああ">#REF!</definedName>
    <definedName name="ああああああ">[10]T施設名ﾏｽﾀ!$B$6:$E$93</definedName>
    <definedName name="あああああああ">#REF!</definedName>
    <definedName name="ああああああああ">[10]Q4_1_5!$A$1:$AV$58</definedName>
    <definedName name="あああああああああ">[10]Q4_2_5!$A$1:$AP$58</definedName>
    <definedName name="インフレ率">#REF!</definedName>
    <definedName name="う">#REF!</definedName>
    <definedName name="うう">#REF!</definedName>
    <definedName name="ううう">#REF!</definedName>
    <definedName name="うううう">[9]Q4_2_5!$A$1:$AP$58</definedName>
    <definedName name="ううううううう">#REF!</definedName>
    <definedName name="うううううううう">#REF!</definedName>
    <definedName name="え">#REF!</definedName>
    <definedName name="オペレーティングCF">#REF!</definedName>
    <definedName name="が">#REF!</definedName>
    <definedName name="ｸﾞﾗﾌ1">#REF!</definedName>
    <definedName name="ｸﾞﾗﾌ外科">#REF!</definedName>
    <definedName name="ｸﾞﾗﾌ眼科">#REF!</definedName>
    <definedName name="ｸﾞﾗﾌ産科">#REF!</definedName>
    <definedName name="ｸﾞﾗﾌ耳鼻科">#REF!</definedName>
    <definedName name="ｸﾞﾗﾌ小児科">#REF!</definedName>
    <definedName name="ｸﾞﾗﾌ整形">#REF!</definedName>
    <definedName name="ｸﾞﾗﾌ内科">#REF!</definedName>
    <definedName name="ｸﾞﾗﾌ泌尿器">#REF!</definedName>
    <definedName name="ｸﾞﾗﾌ皮膚科">#REF!</definedName>
    <definedName name="コスト削減率＿運営">#REF!</definedName>
    <definedName name="コスト削減率＿建設">#REF!</definedName>
    <definedName name="サービス購入費率">#REF!</definedName>
    <definedName name="サービス率">#REF!</definedName>
    <definedName name="その他経費">#REF!</definedName>
    <definedName name="た">#REF!</definedName>
    <definedName name="たかの">#REF!</definedName>
    <definedName name="ﾂ665">[5]収支損益!$Z$68</definedName>
    <definedName name="っっっっｋ">#REF!</definedName>
    <definedName name="ﾄ654">[5]収支損益!$S$69</definedName>
    <definedName name="の">[11]Q4_2_5!$A$1:$AP$58</definedName>
    <definedName name="モデル">#REF!</definedName>
    <definedName name="リスク調整">#REF!</definedName>
    <definedName name="んｎ">#REF!</definedName>
    <definedName name="んんｎ">#REF!</definedName>
    <definedName name="んんん">#REF!</definedName>
    <definedName name="んんんんん">[9]T施設名ﾏｽﾀ!$B$6:$E$93</definedName>
    <definedName name="印刷範囲">#REF!</definedName>
    <definedName name="営業CF">#REF!</definedName>
    <definedName name="営業外収益">#REF!</definedName>
    <definedName name="営業利益">#REF!</definedName>
    <definedName name="下請利益率">#REF!</definedName>
    <definedName name="割引率">#REF!</definedName>
    <definedName name="基準年度収支計画">#REF!</definedName>
    <definedName name="期間①">#REF!</definedName>
    <definedName name="期間②">#REF!</definedName>
    <definedName name="起債金利">#REF!</definedName>
    <definedName name="救急体制点数">[12]基本ﾃﾞｰﾀ!#REF!</definedName>
    <definedName name="金利＿元利均等">#REF!</definedName>
    <definedName name="躯体比率">#REF!</definedName>
    <definedName name="計画交通量">#REF!</definedName>
    <definedName name="建設費増減率">#REF!</definedName>
    <definedName name="県住民税">#REF!</definedName>
    <definedName name="元金＿元金均等">#REF!</definedName>
    <definedName name="元金＿元利均等">#REF!</definedName>
    <definedName name="元利返済前CF">#REF!</definedName>
    <definedName name="減価償却費">#REF!</definedName>
    <definedName name="固定資産税">#REF!</definedName>
    <definedName name="交付税＿1">#REF!</definedName>
    <definedName name="交付税＿10">#REF!</definedName>
    <definedName name="交付税＿19">#REF!</definedName>
    <definedName name="交付税＿2">#REF!</definedName>
    <definedName name="交付税＿21">#REF!</definedName>
    <definedName name="交付税＿3">#REF!</definedName>
    <definedName name="交付税＿34">#REF!</definedName>
    <definedName name="交付税＿4">#REF!</definedName>
    <definedName name="交付税＿5">#REF!</definedName>
    <definedName name="交付税＿6">#REF!</definedName>
    <definedName name="交付税＿7">#REF!</definedName>
    <definedName name="交付税＿8">#REF!</definedName>
    <definedName name="交付税＿9">#REF!</definedName>
    <definedName name="交付税PFI＿1">#REF!</definedName>
    <definedName name="交付税PFI＿10">#REF!</definedName>
    <definedName name="交付税PFI＿19">#REF!</definedName>
    <definedName name="交付税PFI＿2">#REF!</definedName>
    <definedName name="交付税PFI＿21">#REF!</definedName>
    <definedName name="交付税PFI＿22">#REF!</definedName>
    <definedName name="交付税PFI＿3">#REF!</definedName>
    <definedName name="交付税PFI＿34">#REF!</definedName>
    <definedName name="交付税PFI＿36">#REF!</definedName>
    <definedName name="交付税PFI＿37">#REF!</definedName>
    <definedName name="交付税PFI＿4">#REF!</definedName>
    <definedName name="交付税PFI＿5">#REF!</definedName>
    <definedName name="交付税PFI＿6">#REF!</definedName>
    <definedName name="交付税PFI＿7">#REF!</definedName>
    <definedName name="交付税PFI＿8">#REF!</definedName>
    <definedName name="交付税PFI＿9">#REF!</definedName>
    <definedName name="交付税充当率＿単独">#REF!</definedName>
    <definedName name="交付税充当率＿補助">#REF!</definedName>
    <definedName name="交付税従来＿1">#REF!</definedName>
    <definedName name="交付税従来＿10">#REF!</definedName>
    <definedName name="交付税従来＿2">#REF!</definedName>
    <definedName name="交付税従来＿3">#REF!</definedName>
    <definedName name="交付税従来＿4">#REF!</definedName>
    <definedName name="交付税従来＿5">#REF!</definedName>
    <definedName name="交付税従来＿6">#REF!</definedName>
    <definedName name="交付税従来＿7">#REF!</definedName>
    <definedName name="交付税従来＿8">#REF!</definedName>
    <definedName name="交付税従来＿9">#REF!</definedName>
    <definedName name="公共起債＿9">#REF!</definedName>
    <definedName name="高">[11]Q4_1_5!$A$1:$AV$58</definedName>
    <definedName name="最低保障">#REF!</definedName>
    <definedName name="財務CF">#REF!</definedName>
    <definedName name="算定">#REF!</definedName>
    <definedName name="残存価値＿建物">#REF!</definedName>
    <definedName name="残存価値＿設備">#REF!</definedName>
    <definedName name="市住民税">#REF!</definedName>
    <definedName name="市中金利">#REF!</definedName>
    <definedName name="資金調達前CF">#REF!</definedName>
    <definedName name="事業期間">#REF!</definedName>
    <definedName name="事業形態">#REF!</definedName>
    <definedName name="事業税">#REF!</definedName>
    <definedName name="事業方式">#REF!</definedName>
    <definedName name="借入金">#REF!</definedName>
    <definedName name="需要量">#REF!</definedName>
    <definedName name="収益明細">#REF!</definedName>
    <definedName name="出資金">#REF!</definedName>
    <definedName name="出資比率＿PFI">#REF!</definedName>
    <definedName name="処理場＿建物率">#REF!</definedName>
    <definedName name="処理場＿設備率">#REF!</definedName>
    <definedName name="所得課税">#REF!</definedName>
    <definedName name="床">[11]T施設名ﾏｽﾀ!$B$6:$E$93</definedName>
    <definedName name="税引き前当期利益">#REF!</definedName>
    <definedName name="設計・監理料">#REF!</definedName>
    <definedName name="設定条件">#REF!</definedName>
    <definedName name="設備比率">#REF!</definedName>
    <definedName name="損失補てん率">#REF!</definedName>
    <definedName name="耐用年数＿建物">#REF!</definedName>
    <definedName name="耐用年数＿設備">#REF!</definedName>
    <definedName name="長期修繕">#REF!</definedName>
    <definedName name="通行料金">#REF!</definedName>
    <definedName name="登録免許税">#REF!</definedName>
    <definedName name="都市計画税">#REF!</definedName>
    <definedName name="投資">#REF!</definedName>
    <definedName name="投資CF">#REF!</definedName>
    <definedName name="投資年度＿建物">#REF!</definedName>
    <definedName name="投資年度＿設備">#REF!</definedName>
    <definedName name="当期CF">#REF!</definedName>
    <definedName name="当期減価償却費">#REF!</definedName>
    <definedName name="当期利益">#REF!</definedName>
    <definedName name="内部留保＿累積">#REF!</definedName>
    <definedName name="年間交通量">#REF!</definedName>
    <definedName name="年度＿事業着手">#REF!</definedName>
    <definedName name="年度＿操業">#REF!</definedName>
    <definedName name="年齢別人口">#REF!</definedName>
    <definedName name="配当率①">#REF!</definedName>
    <definedName name="配当率②">#REF!</definedName>
    <definedName name="費用明細">#REF!</definedName>
    <definedName name="標準職員数">#REF!</definedName>
    <definedName name="不動産収得税">#REF!</definedName>
    <definedName name="附帯事務費">#REF!</definedName>
    <definedName name="平準化方法">#REF!</definedName>
    <definedName name="返済方法">#REF!</definedName>
    <definedName name="返済方法＿PFI">#REF!</definedName>
    <definedName name="返済方法＿従来">#REF!</definedName>
    <definedName name="法人税">#REF!</definedName>
    <definedName name="要員計画">[5]健診業務!$C$6:$N$34</definedName>
    <definedName name="利率①">#REF!</definedName>
    <definedName name="利率②">#REF!</definedName>
    <definedName name="料金">#REF!</definedName>
    <definedName name="料金②">#REF!</definedName>
    <definedName name="料金収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4" l="1"/>
  <c r="E88" i="14"/>
  <c r="E82" i="14"/>
  <c r="E81" i="14" s="1"/>
  <c r="E69" i="14"/>
  <c r="E58" i="14"/>
  <c r="E50" i="14"/>
  <c r="E42" i="14"/>
  <c r="E33" i="14"/>
  <c r="E32" i="14" s="1"/>
  <c r="F91" i="14"/>
  <c r="F88" i="14"/>
  <c r="F82" i="14"/>
  <c r="F81" i="14" s="1"/>
  <c r="F69" i="14"/>
  <c r="F58" i="14"/>
  <c r="F50" i="14"/>
  <c r="F42" i="14"/>
  <c r="F33" i="14"/>
  <c r="F32" i="14" s="1"/>
  <c r="G91" i="14"/>
  <c r="G88" i="14"/>
  <c r="G82" i="14"/>
  <c r="G81" i="14" s="1"/>
  <c r="G69" i="14"/>
  <c r="G58" i="14"/>
  <c r="G50" i="14"/>
  <c r="G42" i="14"/>
  <c r="G33" i="14"/>
  <c r="G32" i="14" s="1"/>
  <c r="F17" i="14"/>
  <c r="F14" i="14"/>
  <c r="F24" i="14"/>
  <c r="F21" i="14"/>
  <c r="E24" i="14"/>
  <c r="E21" i="14"/>
  <c r="E17" i="14"/>
  <c r="E14" i="14"/>
  <c r="E7" i="14"/>
  <c r="E4" i="14" s="1"/>
  <c r="F7" i="14"/>
  <c r="F4" i="14"/>
  <c r="F41" i="14" l="1"/>
  <c r="F68" i="14" s="1"/>
  <c r="F77" i="14" s="1"/>
  <c r="F87" i="14" s="1"/>
  <c r="F95" i="14" s="1"/>
  <c r="E13" i="14"/>
  <c r="G41" i="14"/>
  <c r="G68" i="14" s="1"/>
  <c r="G77" i="14" s="1"/>
  <c r="G87" i="14" s="1"/>
  <c r="G95" i="14" s="1"/>
  <c r="E41" i="14"/>
  <c r="E68" i="14" s="1"/>
  <c r="E77" i="14" s="1"/>
  <c r="E87" i="14" s="1"/>
  <c r="E95" i="14" s="1"/>
  <c r="F13" i="14"/>
  <c r="AB39" i="14" l="1"/>
  <c r="AB37" i="14"/>
  <c r="AB36" i="14"/>
  <c r="AB35" i="14"/>
  <c r="AB34" i="14"/>
  <c r="I33" i="14"/>
  <c r="I32" i="14" s="1"/>
  <c r="J33" i="14"/>
  <c r="J32" i="14" s="1"/>
  <c r="K33" i="14"/>
  <c r="K32" i="14" s="1"/>
  <c r="L33" i="14"/>
  <c r="L32" i="14" s="1"/>
  <c r="M33" i="14"/>
  <c r="M32" i="14" s="1"/>
  <c r="N33" i="14"/>
  <c r="N32" i="14" s="1"/>
  <c r="O33" i="14"/>
  <c r="O32" i="14" s="1"/>
  <c r="P33" i="14"/>
  <c r="P32" i="14" s="1"/>
  <c r="Q33" i="14"/>
  <c r="Q32" i="14" s="1"/>
  <c r="R33" i="14"/>
  <c r="R32" i="14" s="1"/>
  <c r="S33" i="14"/>
  <c r="S32" i="14" s="1"/>
  <c r="T33" i="14"/>
  <c r="T32" i="14" s="1"/>
  <c r="U33" i="14"/>
  <c r="U32" i="14" s="1"/>
  <c r="V33" i="14"/>
  <c r="V32" i="14" s="1"/>
  <c r="W33" i="14"/>
  <c r="W32" i="14" s="1"/>
  <c r="X33" i="14"/>
  <c r="X32" i="14" s="1"/>
  <c r="Y33" i="14"/>
  <c r="Y32" i="14" s="1"/>
  <c r="Z33" i="14"/>
  <c r="Z32" i="14" s="1"/>
  <c r="AA33" i="14"/>
  <c r="AA32" i="14" s="1"/>
  <c r="H33" i="14"/>
  <c r="H32" i="14" s="1"/>
  <c r="H42" i="14"/>
  <c r="H69" i="14"/>
  <c r="AB32" i="14" l="1"/>
  <c r="AB33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AB22" i="14"/>
  <c r="AB21" i="14" l="1"/>
  <c r="AA91" i="14"/>
  <c r="Z91" i="14"/>
  <c r="Y91" i="14"/>
  <c r="X91" i="14"/>
  <c r="W91" i="14"/>
  <c r="V91" i="14"/>
  <c r="U91" i="14"/>
  <c r="T91" i="14"/>
  <c r="S91" i="14"/>
  <c r="R91" i="14"/>
  <c r="Q91" i="14"/>
  <c r="P91" i="14"/>
  <c r="O91" i="14"/>
  <c r="N91" i="14"/>
  <c r="M91" i="14"/>
  <c r="L91" i="14"/>
  <c r="K91" i="14"/>
  <c r="J91" i="14"/>
  <c r="I91" i="14"/>
  <c r="H91" i="14"/>
  <c r="AA88" i="14"/>
  <c r="Z88" i="14"/>
  <c r="Y88" i="14"/>
  <c r="X88" i="14"/>
  <c r="W88" i="14"/>
  <c r="V88" i="14"/>
  <c r="U88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AA82" i="14"/>
  <c r="AA81" i="14" s="1"/>
  <c r="Z82" i="14"/>
  <c r="Z81" i="14" s="1"/>
  <c r="Y82" i="14"/>
  <c r="Y81" i="14" s="1"/>
  <c r="X82" i="14"/>
  <c r="X81" i="14" s="1"/>
  <c r="W82" i="14"/>
  <c r="W81" i="14" s="1"/>
  <c r="V82" i="14"/>
  <c r="V81" i="14" s="1"/>
  <c r="U82" i="14"/>
  <c r="U81" i="14" s="1"/>
  <c r="T82" i="14"/>
  <c r="T81" i="14" s="1"/>
  <c r="S82" i="14"/>
  <c r="S81" i="14" s="1"/>
  <c r="R82" i="14"/>
  <c r="R81" i="14" s="1"/>
  <c r="Q82" i="14"/>
  <c r="Q81" i="14" s="1"/>
  <c r="P82" i="14"/>
  <c r="P81" i="14" s="1"/>
  <c r="O82" i="14"/>
  <c r="O81" i="14" s="1"/>
  <c r="N82" i="14"/>
  <c r="N81" i="14" s="1"/>
  <c r="M82" i="14"/>
  <c r="M81" i="14" s="1"/>
  <c r="L82" i="14"/>
  <c r="L81" i="14" s="1"/>
  <c r="K82" i="14"/>
  <c r="K81" i="14" s="1"/>
  <c r="J82" i="14"/>
  <c r="J81" i="14" s="1"/>
  <c r="I82" i="14"/>
  <c r="I81" i="14" s="1"/>
  <c r="H82" i="14"/>
  <c r="H81" i="14" s="1"/>
  <c r="G7" i="14"/>
  <c r="G4" i="14" s="1"/>
  <c r="G24" i="14"/>
  <c r="G17" i="14"/>
  <c r="G1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24" i="14"/>
  <c r="H17" i="14"/>
  <c r="H14" i="14"/>
  <c r="AB26" i="14"/>
  <c r="AB25" i="14"/>
  <c r="AB19" i="14"/>
  <c r="AB18" i="14"/>
  <c r="AB15" i="14"/>
  <c r="AB11" i="14"/>
  <c r="AB10" i="14"/>
  <c r="AB9" i="14"/>
  <c r="AB8" i="14"/>
  <c r="AB5" i="14"/>
  <c r="AA7" i="14"/>
  <c r="AA4" i="14" s="1"/>
  <c r="Z7" i="14"/>
  <c r="Z4" i="14" s="1"/>
  <c r="Y7" i="14"/>
  <c r="Y4" i="14" s="1"/>
  <c r="X7" i="14"/>
  <c r="X4" i="14" s="1"/>
  <c r="W7" i="14"/>
  <c r="W4" i="14" s="1"/>
  <c r="V7" i="14"/>
  <c r="V4" i="14" s="1"/>
  <c r="U7" i="14"/>
  <c r="U4" i="14" s="1"/>
  <c r="T7" i="14"/>
  <c r="T4" i="14" s="1"/>
  <c r="S7" i="14"/>
  <c r="S4" i="14" s="1"/>
  <c r="R7" i="14"/>
  <c r="R4" i="14" s="1"/>
  <c r="Q7" i="14"/>
  <c r="Q4" i="14" s="1"/>
  <c r="P7" i="14"/>
  <c r="P4" i="14" s="1"/>
  <c r="O7" i="14"/>
  <c r="O4" i="14" s="1"/>
  <c r="N7" i="14"/>
  <c r="N4" i="14" s="1"/>
  <c r="M7" i="14"/>
  <c r="M4" i="14" s="1"/>
  <c r="L7" i="14"/>
  <c r="L4" i="14" s="1"/>
  <c r="K7" i="14"/>
  <c r="K4" i="14" s="1"/>
  <c r="J7" i="14"/>
  <c r="J4" i="14" s="1"/>
  <c r="I7" i="14"/>
  <c r="I4" i="14" s="1"/>
  <c r="H7" i="14"/>
  <c r="H4" i="14" s="1"/>
  <c r="AA69" i="14"/>
  <c r="Z69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58" i="14"/>
  <c r="H50" i="14"/>
  <c r="AB93" i="14"/>
  <c r="AB92" i="14"/>
  <c r="AB89" i="14"/>
  <c r="AB84" i="14"/>
  <c r="AB83" i="14"/>
  <c r="AB79" i="14"/>
  <c r="AB78" i="14"/>
  <c r="AB75" i="14"/>
  <c r="AB74" i="14"/>
  <c r="AB73" i="14"/>
  <c r="AB72" i="14"/>
  <c r="AB71" i="14"/>
  <c r="AB70" i="14"/>
  <c r="AB64" i="14"/>
  <c r="AB63" i="14"/>
  <c r="AB62" i="14"/>
  <c r="AB61" i="14"/>
  <c r="AB60" i="14"/>
  <c r="AB59" i="14"/>
  <c r="AB56" i="14"/>
  <c r="AB55" i="14"/>
  <c r="AB54" i="14"/>
  <c r="AB53" i="14"/>
  <c r="AB52" i="14"/>
  <c r="AB51" i="14"/>
  <c r="AB48" i="14"/>
  <c r="AB47" i="14"/>
  <c r="AB46" i="14"/>
  <c r="AB45" i="14"/>
  <c r="AB44" i="14"/>
  <c r="AB43" i="14"/>
  <c r="AB38" i="14"/>
  <c r="I13" i="14" l="1"/>
  <c r="M13" i="14"/>
  <c r="Y13" i="14"/>
  <c r="R13" i="14"/>
  <c r="Q13" i="14"/>
  <c r="J13" i="14"/>
  <c r="V13" i="14"/>
  <c r="O13" i="14"/>
  <c r="AA13" i="14"/>
  <c r="T13" i="14"/>
  <c r="U13" i="14"/>
  <c r="K13" i="14"/>
  <c r="H13" i="14"/>
  <c r="W13" i="14"/>
  <c r="H41" i="14"/>
  <c r="H68" i="14" s="1"/>
  <c r="H77" i="14" s="1"/>
  <c r="H87" i="14" s="1"/>
  <c r="J41" i="14"/>
  <c r="J68" i="14" s="1"/>
  <c r="J77" i="14" s="1"/>
  <c r="J87" i="14" s="1"/>
  <c r="J95" i="14" s="1"/>
  <c r="V41" i="14"/>
  <c r="V68" i="14" s="1"/>
  <c r="V77" i="14" s="1"/>
  <c r="V87" i="14" s="1"/>
  <c r="V95" i="14" s="1"/>
  <c r="AB4" i="14"/>
  <c r="P13" i="14"/>
  <c r="AB17" i="14"/>
  <c r="K41" i="14"/>
  <c r="K68" i="14" s="1"/>
  <c r="K77" i="14" s="1"/>
  <c r="K87" i="14" s="1"/>
  <c r="K95" i="14" s="1"/>
  <c r="W41" i="14"/>
  <c r="W68" i="14" s="1"/>
  <c r="W77" i="14" s="1"/>
  <c r="W87" i="14" s="1"/>
  <c r="W95" i="14" s="1"/>
  <c r="AB7" i="14"/>
  <c r="N13" i="14"/>
  <c r="Z13" i="14"/>
  <c r="S13" i="14"/>
  <c r="L13" i="14"/>
  <c r="X13" i="14"/>
  <c r="G13" i="14"/>
  <c r="AB14" i="14"/>
  <c r="R41" i="14"/>
  <c r="R68" i="14" s="1"/>
  <c r="R77" i="14" s="1"/>
  <c r="R87" i="14" s="1"/>
  <c r="R95" i="14" s="1"/>
  <c r="AB88" i="14"/>
  <c r="AB69" i="14"/>
  <c r="Z41" i="14"/>
  <c r="Z68" i="14" s="1"/>
  <c r="Z77" i="14" s="1"/>
  <c r="Z87" i="14" s="1"/>
  <c r="Z95" i="14" s="1"/>
  <c r="AB58" i="14"/>
  <c r="S41" i="14"/>
  <c r="S68" i="14" s="1"/>
  <c r="S77" i="14" s="1"/>
  <c r="S87" i="14" s="1"/>
  <c r="S95" i="14" s="1"/>
  <c r="N41" i="14"/>
  <c r="N68" i="14" s="1"/>
  <c r="N77" i="14" s="1"/>
  <c r="N87" i="14" s="1"/>
  <c r="N95" i="14" s="1"/>
  <c r="O41" i="14"/>
  <c r="O68" i="14" s="1"/>
  <c r="O77" i="14" s="1"/>
  <c r="O87" i="14" s="1"/>
  <c r="O95" i="14" s="1"/>
  <c r="AA41" i="14"/>
  <c r="AA68" i="14" s="1"/>
  <c r="AA77" i="14" s="1"/>
  <c r="AA87" i="14" s="1"/>
  <c r="AA95" i="14" s="1"/>
  <c r="M41" i="14"/>
  <c r="M68" i="14" s="1"/>
  <c r="M77" i="14" s="1"/>
  <c r="M87" i="14" s="1"/>
  <c r="M95" i="14" s="1"/>
  <c r="Y41" i="14"/>
  <c r="Y68" i="14" s="1"/>
  <c r="Y77" i="14" s="1"/>
  <c r="Y87" i="14" s="1"/>
  <c r="Y95" i="14" s="1"/>
  <c r="T41" i="14"/>
  <c r="T68" i="14" s="1"/>
  <c r="T77" i="14" s="1"/>
  <c r="T87" i="14" s="1"/>
  <c r="T95" i="14" s="1"/>
  <c r="P41" i="14"/>
  <c r="P68" i="14" s="1"/>
  <c r="P77" i="14" s="1"/>
  <c r="P87" i="14" s="1"/>
  <c r="P95" i="14" s="1"/>
  <c r="I41" i="14"/>
  <c r="I68" i="14" s="1"/>
  <c r="I77" i="14" s="1"/>
  <c r="I87" i="14" s="1"/>
  <c r="I95" i="14" s="1"/>
  <c r="U41" i="14"/>
  <c r="U68" i="14" s="1"/>
  <c r="U77" i="14" s="1"/>
  <c r="U87" i="14" s="1"/>
  <c r="U95" i="14" s="1"/>
  <c r="L41" i="14"/>
  <c r="L68" i="14" s="1"/>
  <c r="L77" i="14" s="1"/>
  <c r="L87" i="14" s="1"/>
  <c r="L95" i="14" s="1"/>
  <c r="X41" i="14"/>
  <c r="X68" i="14" s="1"/>
  <c r="X77" i="14" s="1"/>
  <c r="X87" i="14" s="1"/>
  <c r="X95" i="14" s="1"/>
  <c r="Q41" i="14"/>
  <c r="Q68" i="14" s="1"/>
  <c r="Q77" i="14" s="1"/>
  <c r="Q87" i="14" s="1"/>
  <c r="Q95" i="14" s="1"/>
  <c r="AB91" i="14"/>
  <c r="AB81" i="14"/>
  <c r="AB82" i="14"/>
  <c r="AB24" i="14"/>
  <c r="AB42" i="14"/>
  <c r="AB66" i="14"/>
  <c r="AB50" i="14"/>
  <c r="AB13" i="14" l="1"/>
  <c r="AB41" i="14"/>
  <c r="AB68" i="14" l="1"/>
  <c r="AB77" i="14" l="1"/>
  <c r="H95" i="14" l="1"/>
  <c r="AB95" i="14" s="1"/>
  <c r="AB87" i="14"/>
</calcChain>
</file>

<file path=xl/sharedStrings.xml><?xml version="1.0" encoding="utf-8"?>
<sst xmlns="http://schemas.openxmlformats.org/spreadsheetml/2006/main" count="190" uniqueCount="127">
  <si>
    <t>その他</t>
    <rPh sb="2" eb="3">
      <t>タ</t>
    </rPh>
    <phoneticPr fontId="19"/>
  </si>
  <si>
    <t>　　　　　　　　　　事　　業　　年　　度</t>
  </si>
  <si>
    <t>合　計</t>
  </si>
  <si>
    <t>　</t>
    <phoneticPr fontId="19"/>
  </si>
  <si>
    <t>（単位：千円）</t>
    <rPh sb="1" eb="3">
      <t>タンイ</t>
    </rPh>
    <rPh sb="4" eb="5">
      <t>セン</t>
    </rPh>
    <rPh sb="5" eb="6">
      <t>エン</t>
    </rPh>
    <phoneticPr fontId="19"/>
  </si>
  <si>
    <t>人件費</t>
    <rPh sb="0" eb="3">
      <t>ジンケンヒ</t>
    </rPh>
    <phoneticPr fontId="19"/>
  </si>
  <si>
    <t>公租公課</t>
    <rPh sb="0" eb="4">
      <t>コウソコウカ</t>
    </rPh>
    <phoneticPr fontId="19"/>
  </si>
  <si>
    <t>人件費</t>
    <rPh sb="0" eb="3">
      <t>ジンケンヒ</t>
    </rPh>
    <phoneticPr fontId="18"/>
  </si>
  <si>
    <t>光熱水費</t>
    <rPh sb="0" eb="4">
      <t>コウネツスイヒ</t>
    </rPh>
    <phoneticPr fontId="18"/>
  </si>
  <si>
    <t>備品・消耗品費</t>
    <rPh sb="0" eb="2">
      <t>ビヒン</t>
    </rPh>
    <rPh sb="3" eb="7">
      <t>ショウモウヒンヒ</t>
    </rPh>
    <phoneticPr fontId="18"/>
  </si>
  <si>
    <t>管理・修繕費</t>
    <rPh sb="0" eb="2">
      <t>カンリ</t>
    </rPh>
    <rPh sb="3" eb="6">
      <t>シュウゼンヒ</t>
    </rPh>
    <phoneticPr fontId="18"/>
  </si>
  <si>
    <t>備品消耗品費</t>
    <rPh sb="0" eb="2">
      <t>ビヒン</t>
    </rPh>
    <rPh sb="2" eb="4">
      <t>ショウモウ</t>
    </rPh>
    <rPh sb="4" eb="6">
      <t>ヒンヒ</t>
    </rPh>
    <phoneticPr fontId="18"/>
  </si>
  <si>
    <t>保険料等</t>
    <rPh sb="0" eb="3">
      <t>ホケンリョウ</t>
    </rPh>
    <rPh sb="3" eb="4">
      <t>トウ</t>
    </rPh>
    <phoneticPr fontId="19"/>
  </si>
  <si>
    <t>開業準備期間</t>
    <rPh sb="0" eb="2">
      <t>カイギョウ</t>
    </rPh>
    <rPh sb="2" eb="4">
      <t>ジュンビ</t>
    </rPh>
    <rPh sb="4" eb="6">
      <t>キカン</t>
    </rPh>
    <phoneticPr fontId="19"/>
  </si>
  <si>
    <t>販売促進費</t>
    <rPh sb="0" eb="5">
      <t>ハンバイソクシンヒ</t>
    </rPh>
    <phoneticPr fontId="19"/>
  </si>
  <si>
    <t>税抜き、千円単位で記載すること。</t>
    <rPh sb="0" eb="1">
      <t>ゼイ</t>
    </rPh>
    <rPh sb="1" eb="2">
      <t>ヌ</t>
    </rPh>
    <rPh sb="4" eb="5">
      <t>セン</t>
    </rPh>
    <phoneticPr fontId="19"/>
  </si>
  <si>
    <t>※２</t>
    <phoneticPr fontId="19"/>
  </si>
  <si>
    <t>※３</t>
  </si>
  <si>
    <t>※４</t>
  </si>
  <si>
    <t>※６</t>
  </si>
  <si>
    <t>10.特別損失</t>
    <rPh sb="3" eb="5">
      <t>トクベツ</t>
    </rPh>
    <rPh sb="5" eb="7">
      <t>ソンシツ</t>
    </rPh>
    <phoneticPr fontId="19"/>
  </si>
  <si>
    <t>09.特別利益</t>
    <rPh sb="3" eb="5">
      <t>トクベツ</t>
    </rPh>
    <rPh sb="5" eb="7">
      <t>リエキ</t>
    </rPh>
    <phoneticPr fontId="19"/>
  </si>
  <si>
    <t>08.経常利益</t>
    <rPh sb="3" eb="7">
      <t>ケイジョウリエキ</t>
    </rPh>
    <phoneticPr fontId="19"/>
  </si>
  <si>
    <t>05.営業利益</t>
    <rPh sb="5" eb="7">
      <t>リエキ</t>
    </rPh>
    <phoneticPr fontId="19"/>
  </si>
  <si>
    <t>04.販売費及び一般管理費</t>
    <rPh sb="3" eb="6">
      <t>ハンバイヒ</t>
    </rPh>
    <rPh sb="6" eb="7">
      <t>オヨ</t>
    </rPh>
    <rPh sb="8" eb="10">
      <t>イッパン</t>
    </rPh>
    <rPh sb="10" eb="13">
      <t>カンリヒ</t>
    </rPh>
    <phoneticPr fontId="19"/>
  </si>
  <si>
    <t>03.売上総利益</t>
    <rPh sb="3" eb="5">
      <t>ウリアゲ</t>
    </rPh>
    <rPh sb="5" eb="8">
      <t>ソウリエキ</t>
    </rPh>
    <phoneticPr fontId="19"/>
  </si>
  <si>
    <t>11.税引前当期純利益</t>
    <rPh sb="3" eb="5">
      <t>ゼイビキ</t>
    </rPh>
    <rPh sb="5" eb="6">
      <t>マエ</t>
    </rPh>
    <rPh sb="6" eb="8">
      <t>トウキ</t>
    </rPh>
    <rPh sb="8" eb="11">
      <t>ジュンリエキ</t>
    </rPh>
    <phoneticPr fontId="19"/>
  </si>
  <si>
    <t>06.営業外収益</t>
    <rPh sb="6" eb="8">
      <t>シュウエキ</t>
    </rPh>
    <phoneticPr fontId="19"/>
  </si>
  <si>
    <t>資本金</t>
    <rPh sb="0" eb="3">
      <t>シホンキン</t>
    </rPh>
    <phoneticPr fontId="19"/>
  </si>
  <si>
    <t>7-1. 支払利息</t>
    <rPh sb="5" eb="7">
      <t>シハライ</t>
    </rPh>
    <rPh sb="7" eb="9">
      <t>リソク</t>
    </rPh>
    <phoneticPr fontId="19"/>
  </si>
  <si>
    <t>項目名に01.等の番号を振っている項目は、原則、項目名をそのまま用いること。</t>
    <rPh sb="0" eb="3">
      <t>コウモクメイ</t>
    </rPh>
    <rPh sb="7" eb="8">
      <t>トウ</t>
    </rPh>
    <rPh sb="9" eb="11">
      <t>バンゴウ</t>
    </rPh>
    <rPh sb="12" eb="13">
      <t>フ</t>
    </rPh>
    <rPh sb="17" eb="19">
      <t>コウモク</t>
    </rPh>
    <rPh sb="21" eb="23">
      <t>ゲンソク</t>
    </rPh>
    <rPh sb="24" eb="27">
      <t>コウモクメイ</t>
    </rPh>
    <rPh sb="32" eb="33">
      <t>モチ</t>
    </rPh>
    <phoneticPr fontId="19"/>
  </si>
  <si>
    <t>07.営業外費用</t>
    <phoneticPr fontId="19"/>
  </si>
  <si>
    <t>※１</t>
    <phoneticPr fontId="19"/>
  </si>
  <si>
    <t>A3横版で作成しA4で折り込むこと。</t>
    <phoneticPr fontId="19"/>
  </si>
  <si>
    <t>他の様式と関連のある項目の数値は、整合を取ること。</t>
    <phoneticPr fontId="19"/>
  </si>
  <si>
    <t>1-1.公募対象公園施設</t>
    <rPh sb="4" eb="6">
      <t>コウボ</t>
    </rPh>
    <rPh sb="6" eb="8">
      <t>タイショウ</t>
    </rPh>
    <rPh sb="8" eb="10">
      <t>コウエン</t>
    </rPh>
    <rPh sb="10" eb="12">
      <t>シセツ</t>
    </rPh>
    <phoneticPr fontId="19"/>
  </si>
  <si>
    <t>2-1. 公募対象公園施設</t>
    <rPh sb="5" eb="7">
      <t>コウボ</t>
    </rPh>
    <rPh sb="7" eb="9">
      <t>タイショウ</t>
    </rPh>
    <rPh sb="9" eb="11">
      <t>コウエン</t>
    </rPh>
    <rPh sb="11" eb="13">
      <t>シセツ</t>
    </rPh>
    <phoneticPr fontId="19"/>
  </si>
  <si>
    <t>仕入</t>
    <rPh sb="0" eb="2">
      <t>シイ</t>
    </rPh>
    <phoneticPr fontId="18"/>
  </si>
  <si>
    <t>2-2.特定公園施設</t>
    <rPh sb="4" eb="6">
      <t>トクテイ</t>
    </rPh>
    <rPh sb="6" eb="8">
      <t>コウエン</t>
    </rPh>
    <rPh sb="8" eb="10">
      <t>シセツ</t>
    </rPh>
    <phoneticPr fontId="19"/>
  </si>
  <si>
    <t>2-3.利便増進施設</t>
    <rPh sb="4" eb="6">
      <t>リベン</t>
    </rPh>
    <rPh sb="6" eb="8">
      <t>ゾウシン</t>
    </rPh>
    <rPh sb="8" eb="10">
      <t>シセツ</t>
    </rPh>
    <phoneticPr fontId="19"/>
  </si>
  <si>
    <t>業務委託費</t>
    <rPh sb="0" eb="2">
      <t>ギョウム</t>
    </rPh>
    <rPh sb="2" eb="4">
      <t>イタク</t>
    </rPh>
    <rPh sb="4" eb="5">
      <t>ヒ</t>
    </rPh>
    <phoneticPr fontId="18"/>
  </si>
  <si>
    <t>備品消耗品費</t>
    <rPh sb="0" eb="2">
      <t>ビヒン</t>
    </rPh>
    <rPh sb="2" eb="5">
      <t>ショウモウヒン</t>
    </rPh>
    <rPh sb="5" eb="6">
      <t>ヒ</t>
    </rPh>
    <phoneticPr fontId="18"/>
  </si>
  <si>
    <t>光熱水費</t>
    <rPh sb="0" eb="4">
      <t>コウネツスイヒ</t>
    </rPh>
    <phoneticPr fontId="19"/>
  </si>
  <si>
    <t>2-4.その他経費</t>
    <rPh sb="6" eb="7">
      <t>タ</t>
    </rPh>
    <rPh sb="7" eb="9">
      <t>ケイヒ</t>
    </rPh>
    <phoneticPr fontId="19"/>
  </si>
  <si>
    <t>公募対象公園施設</t>
    <rPh sb="0" eb="2">
      <t>コウボ</t>
    </rPh>
    <rPh sb="2" eb="4">
      <t>タイショウ</t>
    </rPh>
    <rPh sb="4" eb="6">
      <t>コウエン</t>
    </rPh>
    <rPh sb="6" eb="8">
      <t>シセツ</t>
    </rPh>
    <phoneticPr fontId="19"/>
  </si>
  <si>
    <t>特定公園施設</t>
    <rPh sb="0" eb="2">
      <t>トクテイ</t>
    </rPh>
    <rPh sb="2" eb="4">
      <t>コウエン</t>
    </rPh>
    <rPh sb="4" eb="6">
      <t>シセツ</t>
    </rPh>
    <phoneticPr fontId="19"/>
  </si>
  <si>
    <t>利便増進施設</t>
    <rPh sb="0" eb="2">
      <t>リベン</t>
    </rPh>
    <rPh sb="2" eb="4">
      <t>ゾウシン</t>
    </rPh>
    <rPh sb="4" eb="6">
      <t>シセツ</t>
    </rPh>
    <phoneticPr fontId="19"/>
  </si>
  <si>
    <t>記入欄の過不足に応じて適宜行を追加して使用すること。</t>
    <rPh sb="13" eb="14">
      <t>ギョウ</t>
    </rPh>
    <rPh sb="15" eb="17">
      <t>ツイカ</t>
    </rPh>
    <phoneticPr fontId="19"/>
  </si>
  <si>
    <t>資産譲渡益</t>
    <rPh sb="0" eb="2">
      <t>シサン</t>
    </rPh>
    <rPh sb="2" eb="5">
      <t>ジョウトエキ</t>
    </rPh>
    <phoneticPr fontId="19"/>
  </si>
  <si>
    <t>資産譲渡損</t>
    <phoneticPr fontId="19"/>
  </si>
  <si>
    <t>＜資金計画＞</t>
    <rPh sb="1" eb="3">
      <t>シキン</t>
    </rPh>
    <rPh sb="3" eb="5">
      <t>ケイカク</t>
    </rPh>
    <phoneticPr fontId="19"/>
  </si>
  <si>
    <t>Ⅰ資金計画表</t>
    <rPh sb="1" eb="3">
      <t>シキン</t>
    </rPh>
    <rPh sb="3" eb="5">
      <t>ケイカク</t>
    </rPh>
    <rPh sb="5" eb="6">
      <t>ヒョウ</t>
    </rPh>
    <phoneticPr fontId="19"/>
  </si>
  <si>
    <t>＜収支計画＞</t>
    <rPh sb="1" eb="3">
      <t>シュウシ</t>
    </rPh>
    <rPh sb="3" eb="5">
      <t>ケイカク</t>
    </rPh>
    <phoneticPr fontId="19"/>
  </si>
  <si>
    <t>Ⅱ収支計画表</t>
    <rPh sb="1" eb="3">
      <t>シュウシ</t>
    </rPh>
    <rPh sb="3" eb="5">
      <t>ケイカク</t>
    </rPh>
    <rPh sb="5" eb="6">
      <t>ヒョウ</t>
    </rPh>
    <phoneticPr fontId="19"/>
  </si>
  <si>
    <t>01.投資額</t>
    <rPh sb="3" eb="5">
      <t>トウシ</t>
    </rPh>
    <rPh sb="5" eb="6">
      <t>ガク</t>
    </rPh>
    <phoneticPr fontId="19"/>
  </si>
  <si>
    <t>02.資金調達額</t>
    <rPh sb="3" eb="5">
      <t>シキン</t>
    </rPh>
    <rPh sb="5" eb="7">
      <t>チョウタツ</t>
    </rPh>
    <rPh sb="7" eb="8">
      <t>ガク</t>
    </rPh>
    <phoneticPr fontId="19"/>
  </si>
  <si>
    <t>1-1.設立・開業経費</t>
    <rPh sb="4" eb="6">
      <t>セツリツ</t>
    </rPh>
    <rPh sb="7" eb="9">
      <t>カイギョウ</t>
    </rPh>
    <rPh sb="9" eb="11">
      <t>ケイヒ</t>
    </rPh>
    <phoneticPr fontId="19"/>
  </si>
  <si>
    <t>1-2.公園施設に関する投資</t>
    <rPh sb="4" eb="6">
      <t>コウエン</t>
    </rPh>
    <rPh sb="6" eb="8">
      <t>シセツ</t>
    </rPh>
    <rPh sb="9" eb="10">
      <t>カン</t>
    </rPh>
    <rPh sb="12" eb="14">
      <t>トウシ</t>
    </rPh>
    <phoneticPr fontId="19"/>
  </si>
  <si>
    <t>2-2.他人資本</t>
    <rPh sb="4" eb="6">
      <t>タニン</t>
    </rPh>
    <rPh sb="6" eb="8">
      <t>シホン</t>
    </rPh>
    <phoneticPr fontId="19"/>
  </si>
  <si>
    <t>原状回復費</t>
    <rPh sb="0" eb="2">
      <t>ゲンジョウ</t>
    </rPh>
    <rPh sb="2" eb="4">
      <t>カイフク</t>
    </rPh>
    <rPh sb="4" eb="5">
      <t>ヒ</t>
    </rPh>
    <phoneticPr fontId="19"/>
  </si>
  <si>
    <t>広告宣伝費</t>
    <rPh sb="0" eb="2">
      <t>コウコク</t>
    </rPh>
    <rPh sb="2" eb="5">
      <t>センデンヒ</t>
    </rPh>
    <phoneticPr fontId="19"/>
  </si>
  <si>
    <t>2025年度</t>
    <rPh sb="4" eb="6">
      <t>ネンド</t>
    </rPh>
    <phoneticPr fontId="19"/>
  </si>
  <si>
    <t>2026年度</t>
    <rPh sb="4" eb="6">
      <t>ネンド</t>
    </rPh>
    <phoneticPr fontId="19"/>
  </si>
  <si>
    <t>2027年度</t>
    <rPh sb="4" eb="6">
      <t>ネンド</t>
    </rPh>
    <phoneticPr fontId="19"/>
  </si>
  <si>
    <t>2028年度</t>
    <rPh sb="4" eb="6">
      <t>ネンド</t>
    </rPh>
    <phoneticPr fontId="19"/>
  </si>
  <si>
    <t>2029年度</t>
    <rPh sb="4" eb="6">
      <t>ネンド</t>
    </rPh>
    <phoneticPr fontId="19"/>
  </si>
  <si>
    <t>2030年度</t>
    <rPh sb="4" eb="6">
      <t>ネンド</t>
    </rPh>
    <phoneticPr fontId="19"/>
  </si>
  <si>
    <t>2031年度</t>
    <rPh sb="4" eb="6">
      <t>ネンド</t>
    </rPh>
    <phoneticPr fontId="19"/>
  </si>
  <si>
    <t>2032年度</t>
    <rPh sb="4" eb="6">
      <t>ネンド</t>
    </rPh>
    <phoneticPr fontId="19"/>
  </si>
  <si>
    <t>2033年度</t>
    <rPh sb="4" eb="6">
      <t>ネンド</t>
    </rPh>
    <phoneticPr fontId="19"/>
  </si>
  <si>
    <t>2034年度</t>
    <rPh sb="4" eb="6">
      <t>ネンド</t>
    </rPh>
    <phoneticPr fontId="19"/>
  </si>
  <si>
    <t>2035年度</t>
    <rPh sb="4" eb="6">
      <t>ネンド</t>
    </rPh>
    <phoneticPr fontId="19"/>
  </si>
  <si>
    <t>2036年度</t>
    <rPh sb="4" eb="6">
      <t>ネンド</t>
    </rPh>
    <phoneticPr fontId="19"/>
  </si>
  <si>
    <t>2037年度</t>
    <rPh sb="4" eb="6">
      <t>ネンド</t>
    </rPh>
    <phoneticPr fontId="19"/>
  </si>
  <si>
    <t>2038年度</t>
    <rPh sb="4" eb="6">
      <t>ネンド</t>
    </rPh>
    <phoneticPr fontId="19"/>
  </si>
  <si>
    <t>2039年度</t>
    <rPh sb="4" eb="6">
      <t>ネンド</t>
    </rPh>
    <phoneticPr fontId="19"/>
  </si>
  <si>
    <t>2040年度</t>
    <rPh sb="4" eb="6">
      <t>ネンド</t>
    </rPh>
    <phoneticPr fontId="19"/>
  </si>
  <si>
    <t>2-1.自己資本</t>
    <rPh sb="4" eb="8">
      <t>ジコシホン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</si>
  <si>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8"/>
  </si>
  <si>
    <t>支払利息（銀行借入①）</t>
    <rPh sb="2" eb="4">
      <t>リソク</t>
    </rPh>
    <rPh sb="5" eb="7">
      <t>ギンコウ</t>
    </rPh>
    <rPh sb="7" eb="9">
      <t>カリイレ</t>
    </rPh>
    <phoneticPr fontId="19"/>
  </si>
  <si>
    <t>支払利息（銀行借入②）</t>
    <rPh sb="2" eb="4">
      <t>リソク</t>
    </rPh>
    <rPh sb="7" eb="9">
      <t>カリイレ</t>
    </rPh>
    <phoneticPr fontId="19"/>
  </si>
  <si>
    <t>銀行借入①</t>
    <rPh sb="2" eb="4">
      <t>カリイレ</t>
    </rPh>
    <phoneticPr fontId="19"/>
  </si>
  <si>
    <t>銀行借入②</t>
    <rPh sb="2" eb="4">
      <t>カリイレ</t>
    </rPh>
    <phoneticPr fontId="19"/>
  </si>
  <si>
    <t>02.売上原価</t>
    <rPh sb="3" eb="5">
      <t>ウリアゲ</t>
    </rPh>
    <rPh sb="5" eb="7">
      <t>ゲンカ</t>
    </rPh>
    <phoneticPr fontId="19"/>
  </si>
  <si>
    <t>01.売上高</t>
    <rPh sb="3" eb="5">
      <t>ウリアゲ</t>
    </rPh>
    <rPh sb="5" eb="6">
      <t>ダカ</t>
    </rPh>
    <phoneticPr fontId="19"/>
  </si>
  <si>
    <t>2-3.その他</t>
    <rPh sb="6" eb="7">
      <t>タ</t>
    </rPh>
    <phoneticPr fontId="19"/>
  </si>
  <si>
    <t>2-4.元金返済</t>
    <rPh sb="4" eb="6">
      <t>ガンキン</t>
    </rPh>
    <rPh sb="6" eb="8">
      <t>ヘンサイ</t>
    </rPh>
    <phoneticPr fontId="19"/>
  </si>
  <si>
    <t>施設Ａ</t>
    <rPh sb="0" eb="2">
      <t>シセツ</t>
    </rPh>
    <phoneticPr fontId="19"/>
  </si>
  <si>
    <t>・・・</t>
    <phoneticPr fontId="19"/>
  </si>
  <si>
    <t>施設Ｂ</t>
    <rPh sb="0" eb="2">
      <t>シセツ</t>
    </rPh>
    <phoneticPr fontId="19"/>
  </si>
  <si>
    <t>市からの整備費の負担金</t>
    <rPh sb="0" eb="1">
      <t>シ</t>
    </rPh>
    <rPh sb="4" eb="6">
      <t>セイビ</t>
    </rPh>
    <rPh sb="6" eb="7">
      <t>ヒ</t>
    </rPh>
    <rPh sb="8" eb="10">
      <t>フタン</t>
    </rPh>
    <rPh sb="10" eb="11">
      <t>キン</t>
    </rPh>
    <phoneticPr fontId="19"/>
  </si>
  <si>
    <t>2041年度</t>
    <rPh sb="4" eb="6">
      <t>ネンド</t>
    </rPh>
    <phoneticPr fontId="19"/>
  </si>
  <si>
    <t>1-3.利便増進施設</t>
    <rPh sb="4" eb="6">
      <t>リベン</t>
    </rPh>
    <rPh sb="6" eb="8">
      <t>ゾウシン</t>
    </rPh>
    <rPh sb="8" eb="10">
      <t>シセツ</t>
    </rPh>
    <phoneticPr fontId="19"/>
  </si>
  <si>
    <t>1-4.その他</t>
    <rPh sb="6" eb="7">
      <t>タ</t>
    </rPh>
    <phoneticPr fontId="19"/>
  </si>
  <si>
    <t>1-2.特定公園施設施設の管理委託料収入</t>
    <rPh sb="4" eb="6">
      <t>トクテイ</t>
    </rPh>
    <rPh sb="6" eb="8">
      <t>コウエン</t>
    </rPh>
    <rPh sb="8" eb="10">
      <t>シセツ</t>
    </rPh>
    <rPh sb="10" eb="12">
      <t>シセツ</t>
    </rPh>
    <rPh sb="13" eb="15">
      <t>カンリ</t>
    </rPh>
    <rPh sb="15" eb="17">
      <t>イタク</t>
    </rPh>
    <rPh sb="17" eb="18">
      <t>リョウ</t>
    </rPh>
    <rPh sb="18" eb="20">
      <t>シュウニュウ</t>
    </rPh>
    <phoneticPr fontId="19"/>
  </si>
  <si>
    <t>2042年度</t>
    <rPh sb="4" eb="6">
      <t>ネンド</t>
    </rPh>
    <phoneticPr fontId="19"/>
  </si>
  <si>
    <t>2043年度</t>
    <rPh sb="4" eb="6">
      <t>ネンド</t>
    </rPh>
    <phoneticPr fontId="19"/>
  </si>
  <si>
    <t>2044年度</t>
    <rPh sb="4" eb="6">
      <t>ネンド</t>
    </rPh>
    <phoneticPr fontId="19"/>
  </si>
  <si>
    <t>2024年度</t>
    <rPh sb="4" eb="6">
      <t>ネンド</t>
    </rPh>
    <phoneticPr fontId="19"/>
  </si>
  <si>
    <t>【R6年度】</t>
    <rPh sb="3" eb="4">
      <t>ネン</t>
    </rPh>
    <rPh sb="4" eb="5">
      <t>ド</t>
    </rPh>
    <phoneticPr fontId="19"/>
  </si>
  <si>
    <t>【R7年度】</t>
    <rPh sb="3" eb="4">
      <t>ネン</t>
    </rPh>
    <rPh sb="4" eb="5">
      <t>ド</t>
    </rPh>
    <phoneticPr fontId="19"/>
  </si>
  <si>
    <t>【R8年度】</t>
    <rPh sb="3" eb="4">
      <t>ネン</t>
    </rPh>
    <rPh sb="4" eb="5">
      <t>ド</t>
    </rPh>
    <phoneticPr fontId="19"/>
  </si>
  <si>
    <t>【R9年度】</t>
    <rPh sb="3" eb="4">
      <t>ネン</t>
    </rPh>
    <rPh sb="4" eb="5">
      <t>ド</t>
    </rPh>
    <phoneticPr fontId="19"/>
  </si>
  <si>
    <t>【R10年度】</t>
    <rPh sb="4" eb="5">
      <t>ネン</t>
    </rPh>
    <rPh sb="5" eb="6">
      <t>ド</t>
    </rPh>
    <phoneticPr fontId="19"/>
  </si>
  <si>
    <t>【R11年度】</t>
    <rPh sb="4" eb="5">
      <t>ネン</t>
    </rPh>
    <rPh sb="5" eb="6">
      <t>ド</t>
    </rPh>
    <phoneticPr fontId="19"/>
  </si>
  <si>
    <t>【R12年度】</t>
    <rPh sb="4" eb="5">
      <t>ネン</t>
    </rPh>
    <rPh sb="5" eb="6">
      <t>ド</t>
    </rPh>
    <phoneticPr fontId="19"/>
  </si>
  <si>
    <t>【R13年度】</t>
    <rPh sb="4" eb="5">
      <t>ネン</t>
    </rPh>
    <rPh sb="5" eb="6">
      <t>ド</t>
    </rPh>
    <phoneticPr fontId="19"/>
  </si>
  <si>
    <t>【R14年度】</t>
    <rPh sb="4" eb="5">
      <t>ネン</t>
    </rPh>
    <rPh sb="5" eb="6">
      <t>ド</t>
    </rPh>
    <phoneticPr fontId="19"/>
  </si>
  <si>
    <t>【R15年度】</t>
    <rPh sb="4" eb="5">
      <t>ネン</t>
    </rPh>
    <rPh sb="5" eb="6">
      <t>ド</t>
    </rPh>
    <phoneticPr fontId="19"/>
  </si>
  <si>
    <t>【R16年度】</t>
    <rPh sb="4" eb="5">
      <t>ネン</t>
    </rPh>
    <rPh sb="5" eb="6">
      <t>ド</t>
    </rPh>
    <phoneticPr fontId="19"/>
  </si>
  <si>
    <t>【R17年度】</t>
    <rPh sb="4" eb="5">
      <t>ネン</t>
    </rPh>
    <rPh sb="5" eb="6">
      <t>ド</t>
    </rPh>
    <phoneticPr fontId="19"/>
  </si>
  <si>
    <t>【R18年度】</t>
    <rPh sb="4" eb="5">
      <t>ネン</t>
    </rPh>
    <rPh sb="5" eb="6">
      <t>ド</t>
    </rPh>
    <phoneticPr fontId="19"/>
  </si>
  <si>
    <t>【R19年度】</t>
    <rPh sb="4" eb="5">
      <t>ネン</t>
    </rPh>
    <rPh sb="5" eb="6">
      <t>ド</t>
    </rPh>
    <phoneticPr fontId="19"/>
  </si>
  <si>
    <t>【R20年度】</t>
    <rPh sb="4" eb="5">
      <t>ネン</t>
    </rPh>
    <rPh sb="5" eb="6">
      <t>ド</t>
    </rPh>
    <phoneticPr fontId="19"/>
  </si>
  <si>
    <t>【R21年度】</t>
    <rPh sb="4" eb="5">
      <t>ネン</t>
    </rPh>
    <rPh sb="5" eb="6">
      <t>ド</t>
    </rPh>
    <phoneticPr fontId="19"/>
  </si>
  <si>
    <t>【R22年度】</t>
    <rPh sb="4" eb="5">
      <t>ネン</t>
    </rPh>
    <rPh sb="5" eb="6">
      <t>ド</t>
    </rPh>
    <phoneticPr fontId="19"/>
  </si>
  <si>
    <t>【R23年度】</t>
    <rPh sb="4" eb="5">
      <t>ネン</t>
    </rPh>
    <rPh sb="5" eb="6">
      <t>ド</t>
    </rPh>
    <phoneticPr fontId="19"/>
  </si>
  <si>
    <t>【R24年度】</t>
    <rPh sb="4" eb="5">
      <t>ネン</t>
    </rPh>
    <rPh sb="5" eb="6">
      <t>ド</t>
    </rPh>
    <phoneticPr fontId="19"/>
  </si>
  <si>
    <t>【R25年度】</t>
    <rPh sb="4" eb="5">
      <t>ネン</t>
    </rPh>
    <rPh sb="5" eb="6">
      <t>ド</t>
    </rPh>
    <phoneticPr fontId="19"/>
  </si>
  <si>
    <t>【R26年度】</t>
    <rPh sb="4" eb="5">
      <t>ネン</t>
    </rPh>
    <rPh sb="5" eb="6">
      <t>ド</t>
    </rPh>
    <phoneticPr fontId="19"/>
  </si>
  <si>
    <t>【R27年度】</t>
    <rPh sb="4" eb="5">
      <t>ネン</t>
    </rPh>
    <rPh sb="5" eb="6">
      <t>ド</t>
    </rPh>
    <phoneticPr fontId="19"/>
  </si>
  <si>
    <t>【R28年度】</t>
    <rPh sb="4" eb="5">
      <t>ネン</t>
    </rPh>
    <rPh sb="5" eb="6">
      <t>ド</t>
    </rPh>
    <phoneticPr fontId="19"/>
  </si>
  <si>
    <t>2045年度</t>
    <rPh sb="4" eb="6">
      <t>ネンド</t>
    </rPh>
    <phoneticPr fontId="19"/>
  </si>
  <si>
    <t>2046年度</t>
    <rPh sb="4" eb="6">
      <t>ネンド</t>
    </rPh>
    <phoneticPr fontId="19"/>
  </si>
  <si>
    <t>※５</t>
    <phoneticPr fontId="19"/>
  </si>
  <si>
    <t>様式１４　資金計画及び収支計画</t>
    <rPh sb="0" eb="2">
      <t>ヨウシキ</t>
    </rPh>
    <rPh sb="5" eb="7">
      <t>シキン</t>
    </rPh>
    <rPh sb="7" eb="9">
      <t>ケイカク</t>
    </rPh>
    <rPh sb="9" eb="10">
      <t>オヨ</t>
    </rPh>
    <rPh sb="11" eb="13">
      <t>シュウシ</t>
    </rPh>
    <rPh sb="13" eb="15">
      <t>ケイカク</t>
    </rPh>
    <phoneticPr fontId="19"/>
  </si>
  <si>
    <t>番号なしの項目は、例示したものであり、適宜、変更や項目、行の追加をして使用すること。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</si>
</sst>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&quot;▲&quot;\ #,##0"/>
    <numFmt numFmtId="178" formatCode="#,##0_ ;[Red]\-#,##0\ 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18" fillId="4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38" fontId="22" fillId="0" borderId="14" xfId="35" applyFont="1" applyBorder="1" applyAlignment="1">
      <alignment vertical="center"/>
    </xf>
    <xf numFmtId="38" fontId="22" fillId="0" borderId="10" xfId="35" applyFont="1" applyBorder="1" applyAlignment="1">
      <alignment vertical="center"/>
    </xf>
    <xf numFmtId="38" fontId="22" fillId="0" borderId="15" xfId="35" applyFont="1" applyBorder="1" applyAlignment="1">
      <alignment vertical="center"/>
    </xf>
    <xf numFmtId="38" fontId="22" fillId="0" borderId="16" xfId="35" applyFont="1" applyBorder="1" applyAlignment="1">
      <alignment vertical="center"/>
    </xf>
    <xf numFmtId="38" fontId="22" fillId="0" borderId="16" xfId="35" applyFont="1" applyFill="1" applyBorder="1" applyAlignment="1">
      <alignment vertical="center"/>
    </xf>
    <xf numFmtId="0" fontId="23" fillId="0" borderId="18" xfId="45" applyFont="1" applyBorder="1" applyAlignment="1">
      <alignment horizontal="left" vertical="center" indent="1"/>
    </xf>
    <xf numFmtId="0" fontId="23" fillId="0" borderId="18" xfId="45" applyFont="1" applyBorder="1" applyAlignment="1">
      <alignment horizontal="left" vertical="center"/>
    </xf>
    <xf numFmtId="0" fontId="23" fillId="0" borderId="19" xfId="45" applyFont="1" applyBorder="1" applyAlignment="1">
      <alignment vertical="center"/>
    </xf>
    <xf numFmtId="0" fontId="22" fillId="0" borderId="0" xfId="45" applyFont="1" applyAlignment="1">
      <alignment vertical="center"/>
    </xf>
    <xf numFmtId="0" fontId="22" fillId="0" borderId="20" xfId="45" applyFont="1" applyBorder="1" applyAlignment="1">
      <alignment vertical="center"/>
    </xf>
    <xf numFmtId="0" fontId="22" fillId="0" borderId="21" xfId="45" applyFont="1" applyBorder="1" applyAlignment="1">
      <alignment horizontal="left" vertical="center"/>
    </xf>
    <xf numFmtId="38" fontId="22" fillId="0" borderId="0" xfId="45" applyNumberFormat="1" applyFont="1" applyAlignment="1">
      <alignment vertical="center"/>
    </xf>
    <xf numFmtId="0" fontId="22" fillId="0" borderId="21" xfId="45" applyFont="1" applyBorder="1" applyAlignment="1">
      <alignment horizontal="right" vertical="center"/>
    </xf>
    <xf numFmtId="38" fontId="22" fillId="0" borderId="10" xfId="35" applyFont="1" applyFill="1" applyBorder="1" applyAlignment="1">
      <alignment vertical="center"/>
    </xf>
    <xf numFmtId="0" fontId="23" fillId="0" borderId="0" xfId="45" applyFont="1" applyAlignment="1">
      <alignment vertical="center"/>
    </xf>
    <xf numFmtId="38" fontId="23" fillId="0" borderId="0" xfId="45" applyNumberFormat="1" applyFont="1" applyAlignment="1">
      <alignment vertical="center"/>
    </xf>
    <xf numFmtId="0" fontId="24" fillId="0" borderId="0" xfId="45" applyFont="1" applyAlignment="1">
      <alignment vertical="center"/>
    </xf>
    <xf numFmtId="0" fontId="24" fillId="0" borderId="0" xfId="45" applyFont="1" applyAlignment="1">
      <alignment horizontal="right" vertical="center"/>
    </xf>
    <xf numFmtId="0" fontId="23" fillId="0" borderId="0" xfId="45" applyFont="1" applyAlignment="1">
      <alignment horizontal="right" vertical="center"/>
    </xf>
    <xf numFmtId="38" fontId="22" fillId="0" borderId="10" xfId="35" applyFont="1" applyFill="1" applyBorder="1" applyAlignment="1">
      <alignment horizontal="right" vertical="center"/>
    </xf>
    <xf numFmtId="0" fontId="25" fillId="0" borderId="0" xfId="45" applyFont="1" applyAlignment="1">
      <alignment horizontal="right" vertical="center"/>
    </xf>
    <xf numFmtId="38" fontId="25" fillId="0" borderId="0" xfId="45" applyNumberFormat="1" applyFont="1" applyAlignment="1">
      <alignment horizontal="right" vertical="center"/>
    </xf>
    <xf numFmtId="0" fontId="22" fillId="0" borderId="0" xfId="45" applyFont="1" applyAlignment="1">
      <alignment horizontal="right" vertical="center"/>
    </xf>
    <xf numFmtId="0" fontId="23" fillId="0" borderId="24" xfId="45" applyFont="1" applyBorder="1" applyAlignment="1">
      <alignment vertical="center"/>
    </xf>
    <xf numFmtId="38" fontId="23" fillId="0" borderId="25" xfId="35" applyFont="1" applyFill="1" applyBorder="1" applyAlignment="1">
      <alignment horizontal="right" vertical="center"/>
    </xf>
    <xf numFmtId="0" fontId="23" fillId="0" borderId="26" xfId="45" applyFont="1" applyBorder="1" applyAlignment="1">
      <alignment vertical="center"/>
    </xf>
    <xf numFmtId="38" fontId="23" fillId="0" borderId="28" xfId="35" applyFont="1" applyFill="1" applyBorder="1" applyAlignment="1">
      <alignment horizontal="right" vertical="center"/>
    </xf>
    <xf numFmtId="0" fontId="23" fillId="0" borderId="29" xfId="45" applyFont="1" applyBorder="1" applyAlignment="1">
      <alignment vertical="center"/>
    </xf>
    <xf numFmtId="9" fontId="26" fillId="0" borderId="0" xfId="28" applyFont="1" applyFill="1" applyBorder="1" applyAlignment="1">
      <alignment horizontal="right" vertical="center"/>
    </xf>
    <xf numFmtId="0" fontId="23" fillId="0" borderId="30" xfId="45" applyFont="1" applyBorder="1" applyAlignment="1">
      <alignment vertical="center"/>
    </xf>
    <xf numFmtId="38" fontId="23" fillId="0" borderId="13" xfId="35" applyFont="1" applyFill="1" applyBorder="1" applyAlignment="1">
      <alignment horizontal="right" vertical="center"/>
    </xf>
    <xf numFmtId="38" fontId="23" fillId="0" borderId="31" xfId="35" applyFont="1" applyFill="1" applyBorder="1" applyAlignment="1">
      <alignment horizontal="right" vertical="center"/>
    </xf>
    <xf numFmtId="0" fontId="23" fillId="0" borderId="32" xfId="45" applyFont="1" applyBorder="1" applyAlignment="1">
      <alignment vertical="center"/>
    </xf>
    <xf numFmtId="177" fontId="23" fillId="0" borderId="22" xfId="35" applyNumberFormat="1" applyFont="1" applyFill="1" applyBorder="1" applyAlignment="1">
      <alignment vertical="center"/>
    </xf>
    <xf numFmtId="178" fontId="23" fillId="0" borderId="22" xfId="45" applyNumberFormat="1" applyFont="1" applyBorder="1" applyAlignment="1">
      <alignment vertical="center"/>
    </xf>
    <xf numFmtId="38" fontId="23" fillId="0" borderId="22" xfId="35" applyFont="1" applyFill="1" applyBorder="1" applyAlignment="1">
      <alignment vertical="center"/>
    </xf>
    <xf numFmtId="38" fontId="23" fillId="0" borderId="15" xfId="35" applyFont="1" applyFill="1" applyBorder="1" applyAlignment="1">
      <alignment vertical="center"/>
    </xf>
    <xf numFmtId="38" fontId="23" fillId="0" borderId="15" xfId="45" applyNumberFormat="1" applyFont="1" applyBorder="1" applyAlignment="1">
      <alignment vertical="center"/>
    </xf>
    <xf numFmtId="0" fontId="23" fillId="0" borderId="34" xfId="45" applyFont="1" applyBorder="1" applyAlignment="1">
      <alignment vertical="center"/>
    </xf>
    <xf numFmtId="38" fontId="23" fillId="0" borderId="35" xfId="35" applyFont="1" applyFill="1" applyBorder="1" applyAlignment="1">
      <alignment horizontal="right" vertical="center"/>
    </xf>
    <xf numFmtId="38" fontId="23" fillId="0" borderId="33" xfId="35" applyFont="1" applyFill="1" applyBorder="1" applyAlignment="1">
      <alignment horizontal="right" vertical="center"/>
    </xf>
    <xf numFmtId="0" fontId="23" fillId="0" borderId="37" xfId="45" applyFont="1" applyBorder="1" applyAlignment="1">
      <alignment vertical="center"/>
    </xf>
    <xf numFmtId="0" fontId="22" fillId="0" borderId="15" xfId="45" applyFont="1" applyBorder="1" applyAlignment="1">
      <alignment vertical="center"/>
    </xf>
    <xf numFmtId="0" fontId="23" fillId="0" borderId="22" xfId="45" applyFont="1" applyBorder="1" applyAlignment="1">
      <alignment vertical="center"/>
    </xf>
    <xf numFmtId="177" fontId="22" fillId="0" borderId="38" xfId="35" applyNumberFormat="1" applyFont="1" applyBorder="1" applyAlignment="1">
      <alignment vertical="center"/>
    </xf>
    <xf numFmtId="38" fontId="23" fillId="0" borderId="0" xfId="45" applyNumberFormat="1" applyFont="1" applyAlignment="1">
      <alignment horizontal="right" vertical="center"/>
    </xf>
    <xf numFmtId="177" fontId="23" fillId="0" borderId="0" xfId="45" applyNumberFormat="1" applyFont="1" applyAlignment="1">
      <alignment vertical="center"/>
    </xf>
    <xf numFmtId="38" fontId="24" fillId="0" borderId="0" xfId="45" applyNumberFormat="1" applyFont="1" applyAlignment="1">
      <alignment vertical="center"/>
    </xf>
    <xf numFmtId="177" fontId="23" fillId="0" borderId="22" xfId="35" applyNumberFormat="1" applyFont="1" applyBorder="1" applyAlignment="1">
      <alignment vertical="center"/>
    </xf>
    <xf numFmtId="38" fontId="22" fillId="0" borderId="0" xfId="35" applyFont="1" applyAlignment="1">
      <alignment vertical="center"/>
    </xf>
    <xf numFmtId="38" fontId="25" fillId="0" borderId="0" xfId="35" applyFont="1" applyAlignment="1">
      <alignment vertical="center"/>
    </xf>
    <xf numFmtId="0" fontId="24" fillId="0" borderId="0" xfId="45" applyFont="1" applyAlignment="1">
      <alignment horizontal="center" vertical="center"/>
    </xf>
    <xf numFmtId="0" fontId="23" fillId="0" borderId="33" xfId="45" applyFont="1" applyBorder="1" applyAlignment="1">
      <alignment vertical="center"/>
    </xf>
    <xf numFmtId="38" fontId="23" fillId="0" borderId="42" xfId="35" applyFont="1" applyFill="1" applyBorder="1" applyAlignment="1">
      <alignment vertical="center"/>
    </xf>
    <xf numFmtId="38" fontId="23" fillId="0" borderId="42" xfId="35" applyFont="1" applyBorder="1" applyAlignment="1">
      <alignment vertical="center"/>
    </xf>
    <xf numFmtId="0" fontId="23" fillId="0" borderId="18" xfId="45" applyFont="1" applyBorder="1" applyAlignment="1">
      <alignment vertical="center"/>
    </xf>
    <xf numFmtId="38" fontId="23" fillId="0" borderId="15" xfId="35" applyFont="1" applyBorder="1" applyAlignment="1">
      <alignment vertical="center"/>
    </xf>
    <xf numFmtId="177" fontId="23" fillId="0" borderId="15" xfId="35" applyNumberFormat="1" applyFont="1" applyFill="1" applyBorder="1" applyAlignment="1">
      <alignment vertical="center"/>
    </xf>
    <xf numFmtId="177" fontId="23" fillId="0" borderId="0" xfId="35" applyNumberFormat="1" applyFont="1" applyFill="1" applyBorder="1" applyAlignment="1">
      <alignment vertical="center"/>
    </xf>
    <xf numFmtId="178" fontId="23" fillId="0" borderId="15" xfId="45" applyNumberFormat="1" applyFont="1" applyBorder="1" applyAlignment="1">
      <alignment vertical="center"/>
    </xf>
    <xf numFmtId="1" fontId="23" fillId="0" borderId="15" xfId="45" applyNumberFormat="1" applyFont="1" applyBorder="1" applyAlignment="1">
      <alignment vertical="center"/>
    </xf>
    <xf numFmtId="177" fontId="24" fillId="0" borderId="0" xfId="45" applyNumberFormat="1" applyFont="1" applyAlignment="1">
      <alignment vertical="center"/>
    </xf>
    <xf numFmtId="38" fontId="23" fillId="0" borderId="22" xfId="35" applyFont="1" applyBorder="1" applyAlignment="1">
      <alignment vertical="center"/>
    </xf>
    <xf numFmtId="38" fontId="22" fillId="0" borderId="0" xfId="45" applyNumberFormat="1" applyFont="1" applyAlignment="1">
      <alignment horizontal="right" vertical="center"/>
    </xf>
    <xf numFmtId="0" fontId="23" fillId="0" borderId="36" xfId="45" applyFont="1" applyBorder="1" applyAlignment="1">
      <alignment horizontal="left" vertical="center" indent="1"/>
    </xf>
    <xf numFmtId="0" fontId="23" fillId="0" borderId="37" xfId="45" applyFont="1" applyBorder="1" applyAlignment="1">
      <alignment horizontal="left" vertical="center" indent="1"/>
    </xf>
    <xf numFmtId="177" fontId="22" fillId="0" borderId="17" xfId="35" applyNumberFormat="1" applyFont="1" applyBorder="1" applyAlignment="1">
      <alignment vertical="center"/>
    </xf>
    <xf numFmtId="0" fontId="23" fillId="0" borderId="37" xfId="45" applyFont="1" applyBorder="1" applyAlignment="1">
      <alignment horizontal="left" vertical="center"/>
    </xf>
    <xf numFmtId="0" fontId="23" fillId="0" borderId="55" xfId="45" applyFont="1" applyBorder="1" applyAlignment="1">
      <alignment horizontal="left" vertical="center" indent="1"/>
    </xf>
    <xf numFmtId="0" fontId="23" fillId="0" borderId="0" xfId="45" applyFont="1" applyAlignment="1">
      <alignment horizontal="center" vertical="center"/>
    </xf>
    <xf numFmtId="40" fontId="23" fillId="0" borderId="0" xfId="45" applyNumberFormat="1" applyFont="1" applyAlignment="1">
      <alignment vertical="center"/>
    </xf>
    <xf numFmtId="3" fontId="23" fillId="0" borderId="0" xfId="35" applyNumberFormat="1" applyFont="1" applyFill="1" applyAlignment="1">
      <alignment vertical="center"/>
    </xf>
    <xf numFmtId="3" fontId="23" fillId="0" borderId="0" xfId="35" applyNumberFormat="1" applyFont="1" applyFill="1" applyBorder="1" applyAlignment="1">
      <alignment horizontal="left" vertical="center"/>
    </xf>
    <xf numFmtId="3" fontId="23" fillId="0" borderId="0" xfId="35" applyNumberFormat="1" applyFont="1" applyFill="1" applyBorder="1" applyAlignment="1">
      <alignment vertical="center"/>
    </xf>
    <xf numFmtId="3" fontId="23" fillId="0" borderId="0" xfId="35" quotePrefix="1" applyNumberFormat="1" applyFont="1" applyFill="1" applyAlignment="1">
      <alignment horizontal="left" vertical="center"/>
    </xf>
    <xf numFmtId="9" fontId="27" fillId="0" borderId="57" xfId="45" applyNumberFormat="1" applyFont="1" applyBorder="1" applyAlignment="1">
      <alignment horizontal="center" vertical="center"/>
    </xf>
    <xf numFmtId="0" fontId="23" fillId="0" borderId="57" xfId="45" applyFont="1" applyBorder="1" applyAlignment="1">
      <alignment vertical="center"/>
    </xf>
    <xf numFmtId="177" fontId="22" fillId="0" borderId="14" xfId="45" applyNumberFormat="1" applyFont="1" applyBorder="1" applyAlignment="1">
      <alignment vertical="center"/>
    </xf>
    <xf numFmtId="177" fontId="23" fillId="0" borderId="27" xfId="35" applyNumberFormat="1" applyFont="1" applyFill="1" applyBorder="1" applyAlignment="1">
      <alignment vertical="center"/>
    </xf>
    <xf numFmtId="178" fontId="23" fillId="0" borderId="27" xfId="45" applyNumberFormat="1" applyFont="1" applyBorder="1" applyAlignment="1">
      <alignment vertical="center"/>
    </xf>
    <xf numFmtId="38" fontId="23" fillId="0" borderId="53" xfId="35" applyFont="1" applyFill="1" applyBorder="1" applyAlignment="1">
      <alignment vertical="center"/>
    </xf>
    <xf numFmtId="177" fontId="23" fillId="0" borderId="0" xfId="35" applyNumberFormat="1" applyFont="1" applyBorder="1" applyAlignment="1">
      <alignment vertical="center"/>
    </xf>
    <xf numFmtId="38" fontId="23" fillId="0" borderId="60" xfId="35" applyFont="1" applyFill="1" applyBorder="1" applyAlignment="1">
      <alignment vertical="center"/>
    </xf>
    <xf numFmtId="0" fontId="23" fillId="0" borderId="34" xfId="45" applyFont="1" applyBorder="1" applyAlignment="1">
      <alignment horizontal="left" vertical="center" indent="1"/>
    </xf>
    <xf numFmtId="0" fontId="23" fillId="0" borderId="43" xfId="45" applyFont="1" applyBorder="1" applyAlignment="1">
      <alignment vertical="center"/>
    </xf>
    <xf numFmtId="0" fontId="23" fillId="0" borderId="64" xfId="45" applyFont="1" applyBorder="1" applyAlignment="1">
      <alignment horizontal="left" vertical="center" indent="1"/>
    </xf>
    <xf numFmtId="0" fontId="24" fillId="0" borderId="56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2" fillId="0" borderId="41" xfId="45" applyFont="1" applyBorder="1" applyAlignment="1">
      <alignment horizontal="right" vertical="center"/>
    </xf>
    <xf numFmtId="0" fontId="22" fillId="0" borderId="58" xfId="45" applyFont="1" applyBorder="1" applyAlignment="1">
      <alignment horizontal="left" vertical="center"/>
    </xf>
    <xf numFmtId="176" fontId="22" fillId="0" borderId="44" xfId="45" applyNumberFormat="1" applyFont="1" applyBorder="1" applyAlignment="1">
      <alignment horizontal="center" vertical="center" wrapText="1"/>
    </xf>
    <xf numFmtId="177" fontId="22" fillId="0" borderId="44" xfId="45" applyNumberFormat="1" applyFont="1" applyBorder="1" applyAlignment="1">
      <alignment horizontal="center" vertical="center"/>
    </xf>
    <xf numFmtId="38" fontId="28" fillId="0" borderId="0" xfId="45" applyNumberFormat="1" applyFont="1" applyAlignment="1">
      <alignment vertical="center"/>
    </xf>
    <xf numFmtId="0" fontId="28" fillId="0" borderId="0" xfId="45" applyFont="1" applyAlignment="1">
      <alignment vertical="center"/>
    </xf>
    <xf numFmtId="177" fontId="28" fillId="0" borderId="0" xfId="45" applyNumberFormat="1" applyFont="1" applyAlignment="1">
      <alignment vertical="center"/>
    </xf>
    <xf numFmtId="38" fontId="24" fillId="0" borderId="0" xfId="35" applyFont="1" applyAlignment="1">
      <alignment vertical="center"/>
    </xf>
    <xf numFmtId="178" fontId="25" fillId="0" borderId="0" xfId="45" applyNumberFormat="1" applyFont="1" applyAlignment="1">
      <alignment vertical="center"/>
    </xf>
    <xf numFmtId="38" fontId="22" fillId="24" borderId="39" xfId="35" applyFont="1" applyFill="1" applyBorder="1" applyAlignment="1">
      <alignment vertical="center"/>
    </xf>
    <xf numFmtId="38" fontId="22" fillId="24" borderId="40" xfId="35" applyFont="1" applyFill="1" applyBorder="1" applyAlignment="1">
      <alignment vertical="center"/>
    </xf>
    <xf numFmtId="38" fontId="22" fillId="24" borderId="59" xfId="35" applyFont="1" applyFill="1" applyBorder="1" applyAlignment="1">
      <alignment horizontal="right" vertical="center"/>
    </xf>
    <xf numFmtId="38" fontId="22" fillId="24" borderId="11" xfId="35" applyFont="1" applyFill="1" applyBorder="1" applyAlignment="1">
      <alignment vertical="center"/>
    </xf>
    <xf numFmtId="38" fontId="22" fillId="24" borderId="12" xfId="35" applyFont="1" applyFill="1" applyBorder="1" applyAlignment="1">
      <alignment vertical="center"/>
    </xf>
    <xf numFmtId="38" fontId="22" fillId="24" borderId="61" xfId="35" applyFont="1" applyFill="1" applyBorder="1" applyAlignment="1">
      <alignment horizontal="right" vertical="center"/>
    </xf>
    <xf numFmtId="178" fontId="22" fillId="24" borderId="11" xfId="45" applyNumberFormat="1" applyFont="1" applyFill="1" applyBorder="1" applyAlignment="1">
      <alignment vertical="center"/>
    </xf>
    <xf numFmtId="178" fontId="25" fillId="24" borderId="12" xfId="45" applyNumberFormat="1" applyFont="1" applyFill="1" applyBorder="1" applyAlignment="1">
      <alignment vertical="center"/>
    </xf>
    <xf numFmtId="177" fontId="22" fillId="24" borderId="45" xfId="45" applyNumberFormat="1" applyFont="1" applyFill="1" applyBorder="1" applyAlignment="1">
      <alignment horizontal="center" vertical="center"/>
    </xf>
    <xf numFmtId="177" fontId="22" fillId="24" borderId="46" xfId="45" applyNumberFormat="1" applyFont="1" applyFill="1" applyBorder="1" applyAlignment="1">
      <alignment horizontal="right" vertical="center"/>
    </xf>
    <xf numFmtId="38" fontId="23" fillId="24" borderId="51" xfId="35" applyFont="1" applyFill="1" applyBorder="1" applyAlignment="1">
      <alignment horizontal="right" vertical="center"/>
    </xf>
    <xf numFmtId="38" fontId="23" fillId="24" borderId="50" xfId="35" applyFont="1" applyFill="1" applyBorder="1" applyAlignment="1">
      <alignment horizontal="right" vertical="center"/>
    </xf>
    <xf numFmtId="177" fontId="23" fillId="24" borderId="50" xfId="45" applyNumberFormat="1" applyFont="1" applyFill="1" applyBorder="1" applyAlignment="1">
      <alignment horizontal="right" vertical="center"/>
    </xf>
    <xf numFmtId="38" fontId="22" fillId="24" borderId="46" xfId="35" applyFont="1" applyFill="1" applyBorder="1" applyAlignment="1">
      <alignment horizontal="right" vertical="center"/>
    </xf>
    <xf numFmtId="177" fontId="23" fillId="24" borderId="62" xfId="45" applyNumberFormat="1" applyFont="1" applyFill="1" applyBorder="1" applyAlignment="1">
      <alignment horizontal="right" vertical="center"/>
    </xf>
    <xf numFmtId="177" fontId="23" fillId="24" borderId="47" xfId="45" applyNumberFormat="1" applyFont="1" applyFill="1" applyBorder="1" applyAlignment="1">
      <alignment horizontal="right" vertical="center"/>
    </xf>
    <xf numFmtId="177" fontId="23" fillId="24" borderId="48" xfId="45" applyNumberFormat="1" applyFont="1" applyFill="1" applyBorder="1" applyAlignment="1">
      <alignment horizontal="right" vertical="center"/>
    </xf>
    <xf numFmtId="177" fontId="23" fillId="24" borderId="49" xfId="45" applyNumberFormat="1" applyFont="1" applyFill="1" applyBorder="1" applyAlignment="1">
      <alignment horizontal="right" vertical="center"/>
    </xf>
    <xf numFmtId="38" fontId="22" fillId="24" borderId="54" xfId="35" applyFont="1" applyFill="1" applyBorder="1" applyAlignment="1">
      <alignment horizontal="right" vertical="center"/>
    </xf>
    <xf numFmtId="177" fontId="23" fillId="24" borderId="51" xfId="45" applyNumberFormat="1" applyFont="1" applyFill="1" applyBorder="1" applyAlignment="1">
      <alignment horizontal="right" vertical="center"/>
    </xf>
    <xf numFmtId="177" fontId="22" fillId="24" borderId="52" xfId="45" applyNumberFormat="1" applyFont="1" applyFill="1" applyBorder="1" applyAlignment="1">
      <alignment horizontal="right" vertical="center"/>
    </xf>
    <xf numFmtId="177" fontId="22" fillId="24" borderId="54" xfId="45" applyNumberFormat="1" applyFont="1" applyFill="1" applyBorder="1" applyAlignment="1">
      <alignment horizontal="right" vertical="center"/>
    </xf>
    <xf numFmtId="38" fontId="22" fillId="24" borderId="12" xfId="45" applyNumberFormat="1" applyFont="1" applyFill="1" applyBorder="1" applyAlignment="1">
      <alignment vertical="center"/>
    </xf>
    <xf numFmtId="38" fontId="22" fillId="24" borderId="61" xfId="45" applyNumberFormat="1" applyFont="1" applyFill="1" applyBorder="1" applyAlignment="1">
      <alignment vertical="center"/>
    </xf>
    <xf numFmtId="0" fontId="23" fillId="0" borderId="26" xfId="45" applyFont="1" applyBorder="1" applyAlignment="1">
      <alignment horizontal="left" vertical="center" indent="1"/>
    </xf>
    <xf numFmtId="0" fontId="29" fillId="0" borderId="26" xfId="45" applyFont="1" applyBorder="1" applyAlignment="1">
      <alignment vertical="center"/>
    </xf>
    <xf numFmtId="0" fontId="29" fillId="0" borderId="0" xfId="45" applyFont="1" applyAlignment="1">
      <alignment horizontal="center" vertical="center"/>
    </xf>
    <xf numFmtId="0" fontId="23" fillId="0" borderId="42" xfId="45" applyFont="1" applyBorder="1" applyAlignment="1">
      <alignment vertical="center"/>
    </xf>
    <xf numFmtId="0" fontId="23" fillId="0" borderId="15" xfId="45" applyFont="1" applyBorder="1" applyAlignment="1">
      <alignment horizontal="left" vertical="center" indent="1"/>
    </xf>
    <xf numFmtId="0" fontId="24" fillId="0" borderId="56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4" fillId="0" borderId="63" xfId="45" applyFont="1" applyBorder="1" applyAlignment="1">
      <alignment horizontal="center" vertical="center" textRotation="255"/>
    </xf>
    <xf numFmtId="0" fontId="21" fillId="0" borderId="0" xfId="45" applyFont="1" applyFill="1" applyAlignment="1">
      <alignment vertical="center"/>
    </xf>
    <xf numFmtId="0" fontId="24" fillId="0" borderId="0" xfId="45" applyFont="1" applyFill="1" applyAlignment="1">
      <alignment vertical="center"/>
    </xf>
    <xf numFmtId="0" fontId="23" fillId="0" borderId="0" xfId="45" applyFont="1" applyFill="1" applyAlignment="1">
      <alignment vertical="center"/>
    </xf>
    <xf numFmtId="0" fontId="23" fillId="0" borderId="0" xfId="45" applyFont="1" applyFill="1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ヘッダー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収支計画表（様式6-3）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t1\&#12510;&#12493;&#12472;&#12513;&#12531;&#12488;&#20107;&#26989;&#26412;&#37096;\PROJECT\tokyoto_gan%20kansen\PRESE\04syuusi_keikaku\PROJECT\KOCHI_KN\H12\Aki_Kabetu\&#23433;&#33464;Z1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KO\TAKANO\shojiro\M-data\&#65404;&#65389;&#65395;&#65404;&#65401;&#65394;&#65398;&#65400;\&#27969;&#20986;P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ojiro\M-data\&#65404;&#65389;&#65395;&#65404;&#65401;&#65394;&#65398;&#65400;\&#27969;&#20986;P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\JYUSOU97\SHUUSHI\KEIKAKU\&#21454;&#25903;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\NAGOYA99\ETC\&#20154;&#21475;&#21205;&#249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t1\&#12510;&#12493;&#12472;&#12513;&#12531;&#12488;&#20107;&#26989;&#26412;&#37096;\WINDOWS\Temporary%20Internet%20Files\Content.IE5\RM0Y0N1F\&#12525;&#12540;&#12531;&#35336;&#30011;&#2636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RISV01\&#35519;&#26619;&#23616;\&#35519;&#26619;&#31532;&#65298;&#37096;\H12&#24180;&#24230;&#35519;&#26619;\2244%20&#36817;&#27743;&#20843;&#24161;&#65328;&#65318;&#65321;\VFM\010305\&#20107;&#26989;&#21454;&#25903;11-a-5&#12539;PFI0215&#25552;&#20986;&#12539;&#25913;&#93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\data1\WORK\&#25991;&#26360;\&#26085;&#24120;\&#26989;&#21209;\&#36817;&#27743;&#20843;&#24161;\&#26989;&#21209;\&#20107;&#26989;&#21454;&#25903;11-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476;&#21335;&#20013;&#26680;&#30149;&#38498;\04-&#26449;&#30000;&#22269;&#20445;&#30149;&#38498;&#21454;&#25903;&#35336;&#30011;\1999-09-09(100&#24202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ojiro\M-data\&#27969;&#20986;PT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EC_SERVER\VOL3\PROJECT\97MIYAGI\MIYAGI\&#27969;&#20986;PT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KO\TAKANO\shojiro\M-data\&#27969;&#20986;P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説明"/>
      <sheetName val="Ｚ用"/>
      <sheetName val="各科ｸﾞﾗﾌ"/>
      <sheetName val="数値表"/>
      <sheetName val="内科"/>
      <sheetName val="小児"/>
      <sheetName val="外科"/>
      <sheetName val="整形外科"/>
      <sheetName val="脳神経"/>
      <sheetName val="皮膚"/>
      <sheetName val="泌尿器"/>
      <sheetName val="産婦人"/>
      <sheetName val="眼科"/>
      <sheetName val="耳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 refreshError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 refreshError="1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 refreshError="1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患者数"/>
      <sheetName val="単価"/>
      <sheetName val="診療収入"/>
      <sheetName val="室料差額"/>
      <sheetName val="その他医業収益"/>
      <sheetName val="医業収益"/>
      <sheetName val="医業外収益"/>
      <sheetName val="職員給与費"/>
      <sheetName val="材料費"/>
      <sheetName val="経費"/>
      <sheetName val="減価償却費"/>
      <sheetName val="資産減耗費"/>
      <sheetName val="研究研修費"/>
      <sheetName val="医業費用"/>
      <sheetName val="医業外費用"/>
      <sheetName val="収益明細"/>
      <sheetName val="費用明細"/>
      <sheetName val="損益計算書"/>
      <sheetName val="収支"/>
      <sheetName val="十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古屋市"/>
      <sheetName val="名古屋市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ﾕｰｻﾞｰ設定"/>
      <sheetName val="ﾛｰﾝのﾃﾞｰﾀ"/>
      <sheetName val="ﾛｰﾝ返済表"/>
      <sheetName val="ﾛｰﾝ返済ｸﾞﾗﾌ"/>
      <sheetName val="Macros"/>
      <sheetName val="Lock"/>
      <sheetName val="ChgLoan"/>
    </sheetNames>
    <sheetDataSet>
      <sheetData sheetId="0" refreshError="1"/>
      <sheetData sheetId="1">
        <row r="16">
          <cell r="F16">
            <v>22453200</v>
          </cell>
          <cell r="I16">
            <v>1.9E-2</v>
          </cell>
        </row>
        <row r="18">
          <cell r="I1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事業費・財源"/>
      <sheetName val="事業費内訳"/>
      <sheetName val="建築改修・減価償却費 "/>
      <sheetName val="設備改修・減価償却費 "/>
      <sheetName val="医療機器・減価償却費"/>
      <sheetName val="既存起債"/>
      <sheetName val="起債"/>
      <sheetName val="設計費"/>
      <sheetName val="設定条件"/>
      <sheetName val="設定"/>
      <sheetName val="収支損益"/>
      <sheetName val="収支要約"/>
      <sheetName val="Sheet3"/>
      <sheetName val="Sheet1"/>
      <sheetName val="職員数②"/>
      <sheetName val="国県補助"/>
      <sheetName val="人件費"/>
      <sheetName val="委託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N67">
            <v>148000</v>
          </cell>
        </row>
        <row r="160">
          <cell r="W160">
            <v>0</v>
          </cell>
        </row>
        <row r="509">
          <cell r="G509" t="str">
            <v>病院事業費用</v>
          </cell>
        </row>
        <row r="510">
          <cell r="G510" t="str">
            <v>1.医業費用</v>
          </cell>
        </row>
        <row r="512">
          <cell r="G512" t="str">
            <v>1.4減価償却費・継続分</v>
          </cell>
        </row>
        <row r="514">
          <cell r="G514" t="str">
            <v>　減価償却費・継続分</v>
          </cell>
          <cell r="H514">
            <v>251024371</v>
          </cell>
        </row>
        <row r="517">
          <cell r="G517" t="str">
            <v>　減価償却費・新病院</v>
          </cell>
          <cell r="H517" t="str">
            <v xml:space="preserve"> </v>
          </cell>
          <cell r="I517" t="str">
            <v xml:space="preserve"> </v>
          </cell>
        </row>
        <row r="526">
          <cell r="G526" t="str">
            <v xml:space="preserve">    駐車場</v>
          </cell>
        </row>
        <row r="527">
          <cell r="I527" t="str">
            <v xml:space="preserve"> </v>
          </cell>
        </row>
        <row r="530">
          <cell r="G530" t="str">
            <v>1.5資産減耗費</v>
          </cell>
        </row>
        <row r="531">
          <cell r="G531" t="str">
            <v xml:space="preserve">     残存価格</v>
          </cell>
          <cell r="H531">
            <v>518645100</v>
          </cell>
        </row>
        <row r="532">
          <cell r="G532" t="str">
            <v>　　　解体費用</v>
          </cell>
          <cell r="H532">
            <v>12907</v>
          </cell>
        </row>
        <row r="535">
          <cell r="G535" t="str">
            <v>1.6研究研修費</v>
          </cell>
        </row>
        <row r="536">
          <cell r="G536" t="str">
            <v xml:space="preserve">   対医業収益比（繰り入れ金から）</v>
          </cell>
          <cell r="H536">
            <v>0</v>
          </cell>
          <cell r="I536" t="str">
            <v xml:space="preserve"> </v>
          </cell>
        </row>
        <row r="537">
          <cell r="G537" t="str">
            <v>2.医業外費用</v>
          </cell>
        </row>
        <row r="540">
          <cell r="G540" t="str">
            <v>　企業債</v>
          </cell>
        </row>
        <row r="541">
          <cell r="G541" t="str">
            <v>　　企業債・継続分</v>
          </cell>
        </row>
        <row r="542">
          <cell r="G542" t="str">
            <v>　　企業債・新病院分</v>
          </cell>
        </row>
        <row r="543">
          <cell r="G543" t="str">
            <v>　建設改良費</v>
          </cell>
        </row>
        <row r="544">
          <cell r="G544" t="str">
            <v>　　建設改良費・継続分</v>
          </cell>
        </row>
        <row r="545">
          <cell r="G545" t="str">
            <v>　　建設改良費・新病院分</v>
          </cell>
        </row>
        <row r="548">
          <cell r="H548" t="str">
            <v>平成６年度（決算額）</v>
          </cell>
        </row>
        <row r="549">
          <cell r="H549" t="str">
            <v>　</v>
          </cell>
        </row>
        <row r="550">
          <cell r="G550" t="str">
            <v>2.2患者外給食材料費</v>
          </cell>
        </row>
        <row r="551">
          <cell r="G551" t="str">
            <v>2.3繰延べ勘定償却</v>
          </cell>
        </row>
        <row r="552">
          <cell r="G552" t="str">
            <v xml:space="preserve">    繰り延べ　　</v>
          </cell>
          <cell r="I552" t="str">
            <v xml:space="preserve"> </v>
          </cell>
        </row>
        <row r="553">
          <cell r="G553" t="str">
            <v xml:space="preserve">      繰り延べ・Ⅰ期　　</v>
          </cell>
          <cell r="H553" t="str">
            <v>定額</v>
          </cell>
          <cell r="I553">
            <v>5</v>
          </cell>
        </row>
        <row r="554">
          <cell r="G554" t="str">
            <v xml:space="preserve">      繰り延べ・Ⅱ期　　</v>
          </cell>
          <cell r="H554" t="str">
            <v>定額</v>
          </cell>
          <cell r="I554">
            <v>5</v>
          </cell>
        </row>
        <row r="555">
          <cell r="G555" t="str">
            <v xml:space="preserve">      繰り延べ・Ⅲ期　　</v>
          </cell>
          <cell r="H555" t="str">
            <v>定額</v>
          </cell>
          <cell r="I555">
            <v>5</v>
          </cell>
        </row>
        <row r="556">
          <cell r="G556" t="str">
            <v xml:space="preserve"> </v>
          </cell>
          <cell r="I556" t="str">
            <v xml:space="preserve"> </v>
          </cell>
        </row>
        <row r="557">
          <cell r="G557" t="str">
            <v xml:space="preserve"> </v>
          </cell>
          <cell r="I557" t="str">
            <v xml:space="preserve"> </v>
          </cell>
        </row>
        <row r="558">
          <cell r="G558" t="str">
            <v>2.4雑損失</v>
          </cell>
          <cell r="H558" t="str">
            <v>　</v>
          </cell>
        </row>
        <row r="560">
          <cell r="G560" t="str">
            <v>3.特別損失</v>
          </cell>
        </row>
        <row r="561">
          <cell r="G561" t="str">
            <v>3.1固定資産売却損</v>
          </cell>
        </row>
        <row r="562">
          <cell r="G562" t="str">
            <v>3.2過年度損益修正損</v>
          </cell>
        </row>
        <row r="564">
          <cell r="G564" t="str">
            <v>延べ面積（㎡）</v>
          </cell>
          <cell r="H564">
            <v>13221.26</v>
          </cell>
          <cell r="I564" t="str">
            <v xml:space="preserve"> </v>
          </cell>
        </row>
        <row r="565">
          <cell r="G565" t="str">
            <v>　既存</v>
          </cell>
          <cell r="H565">
            <v>13221.26</v>
          </cell>
        </row>
        <row r="566">
          <cell r="G566" t="str">
            <v>　　改修</v>
          </cell>
          <cell r="H566">
            <v>0</v>
          </cell>
        </row>
        <row r="567">
          <cell r="G567" t="str">
            <v>　　未利用</v>
          </cell>
        </row>
        <row r="568">
          <cell r="G568" t="str">
            <v>　増築</v>
          </cell>
          <cell r="H568">
            <v>0</v>
          </cell>
        </row>
        <row r="570">
          <cell r="G570" t="str">
            <v>１床当たり面積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損益"/>
      <sheetName val="健診業務"/>
    </sheetNames>
    <sheetDataSet>
      <sheetData sheetId="0">
        <row r="67">
          <cell r="N67">
            <v>148000</v>
          </cell>
        </row>
        <row r="68">
          <cell r="Z68">
            <v>0</v>
          </cell>
        </row>
        <row r="69">
          <cell r="S69">
            <v>200000</v>
          </cell>
        </row>
        <row r="117">
          <cell r="W117">
            <v>3699472.9720000005</v>
          </cell>
        </row>
      </sheetData>
      <sheetData sheetId="1">
        <row r="6">
          <cell r="C6" t="str">
            <v>資料３４　健診者等の推移</v>
          </cell>
        </row>
        <row r="7">
          <cell r="C7" t="str">
            <v>　　　　区分</v>
          </cell>
          <cell r="D7" t="str">
            <v xml:space="preserve"> 昭和６３年度</v>
          </cell>
          <cell r="E7" t="str">
            <v xml:space="preserve"> 平成元年度</v>
          </cell>
          <cell r="H7" t="str">
            <v xml:space="preserve"> 平成２年度</v>
          </cell>
          <cell r="K7" t="str">
            <v xml:space="preserve"> 平成３年度</v>
          </cell>
          <cell r="N7" t="str">
            <v xml:space="preserve"> 平成４年度</v>
          </cell>
        </row>
        <row r="8">
          <cell r="C8" t="str">
            <v>　</v>
          </cell>
          <cell r="E8" t="str">
            <v>件数</v>
          </cell>
          <cell r="F8" t="str">
            <v>金額</v>
          </cell>
          <cell r="G8" t="str">
            <v>単価</v>
          </cell>
          <cell r="H8" t="str">
            <v>件数</v>
          </cell>
          <cell r="I8" t="str">
            <v>金額</v>
          </cell>
          <cell r="J8" t="str">
            <v>単価</v>
          </cell>
          <cell r="K8" t="str">
            <v>件数</v>
          </cell>
          <cell r="L8" t="str">
            <v>金額</v>
          </cell>
          <cell r="M8" t="str">
            <v>単価</v>
          </cell>
          <cell r="N8" t="str">
            <v>件数</v>
          </cell>
        </row>
        <row r="9">
          <cell r="C9" t="str">
            <v xml:space="preserve"> 集団検診</v>
          </cell>
        </row>
        <row r="10">
          <cell r="C10" t="str">
            <v>　老人健診（基本健康診査）</v>
          </cell>
          <cell r="D10">
            <v>502</v>
          </cell>
          <cell r="E10">
            <v>715</v>
          </cell>
          <cell r="F10">
            <v>6670990</v>
          </cell>
          <cell r="G10">
            <v>9330.0559440559446</v>
          </cell>
          <cell r="H10">
            <v>786</v>
          </cell>
          <cell r="I10">
            <v>7618817</v>
          </cell>
          <cell r="J10">
            <v>9693.1513994910947</v>
          </cell>
          <cell r="K10">
            <v>643</v>
          </cell>
          <cell r="L10">
            <v>6292166</v>
          </cell>
          <cell r="M10">
            <v>9785.6391912908239</v>
          </cell>
          <cell r="N10">
            <v>619</v>
          </cell>
        </row>
        <row r="11">
          <cell r="C11" t="str">
            <v>　国保被保険者健診</v>
          </cell>
          <cell r="D11">
            <v>110</v>
          </cell>
          <cell r="E11">
            <v>130</v>
          </cell>
          <cell r="F11">
            <v>2597050</v>
          </cell>
          <cell r="G11">
            <v>19977.307692307691</v>
          </cell>
          <cell r="H11">
            <v>96</v>
          </cell>
          <cell r="I11">
            <v>1944210</v>
          </cell>
          <cell r="J11">
            <v>20252.1875</v>
          </cell>
          <cell r="K11">
            <v>107</v>
          </cell>
          <cell r="L11">
            <v>2167940</v>
          </cell>
          <cell r="M11">
            <v>20261.121495327101</v>
          </cell>
          <cell r="N11">
            <v>101</v>
          </cell>
        </row>
        <row r="12">
          <cell r="C12" t="str">
            <v>　医師国保健診</v>
          </cell>
          <cell r="E12">
            <v>37</v>
          </cell>
          <cell r="F12">
            <v>1127420</v>
          </cell>
          <cell r="G12">
            <v>30470.81081081081</v>
          </cell>
          <cell r="H12">
            <v>40</v>
          </cell>
          <cell r="I12">
            <v>1222050</v>
          </cell>
          <cell r="J12">
            <v>30551.25</v>
          </cell>
          <cell r="K12">
            <v>41</v>
          </cell>
          <cell r="L12">
            <v>1255010</v>
          </cell>
          <cell r="M12">
            <v>30610</v>
          </cell>
          <cell r="N12">
            <v>37</v>
          </cell>
        </row>
        <row r="13">
          <cell r="C13" t="str">
            <v>　被爆者健診</v>
          </cell>
          <cell r="D13">
            <v>37</v>
          </cell>
          <cell r="E13">
            <v>39</v>
          </cell>
          <cell r="F13">
            <v>309128</v>
          </cell>
          <cell r="G13">
            <v>7926.3589743589746</v>
          </cell>
          <cell r="H13">
            <v>33</v>
          </cell>
          <cell r="I13">
            <v>250652</v>
          </cell>
          <cell r="J13">
            <v>7595.515151515152</v>
          </cell>
          <cell r="K13">
            <v>27</v>
          </cell>
          <cell r="L13">
            <v>214209</v>
          </cell>
          <cell r="M13">
            <v>7933.666666666667</v>
          </cell>
          <cell r="N13">
            <v>34</v>
          </cell>
        </row>
        <row r="14">
          <cell r="C14" t="str">
            <v>　市職員健診</v>
          </cell>
          <cell r="D14">
            <v>5873</v>
          </cell>
          <cell r="E14">
            <v>3897</v>
          </cell>
          <cell r="F14">
            <v>21906480</v>
          </cell>
          <cell r="G14">
            <v>5621.3702848344883</v>
          </cell>
          <cell r="H14">
            <v>3239</v>
          </cell>
          <cell r="I14">
            <v>21570140</v>
          </cell>
          <cell r="J14">
            <v>6659.5060203766598</v>
          </cell>
          <cell r="K14">
            <v>4112</v>
          </cell>
          <cell r="L14">
            <v>23936410</v>
          </cell>
          <cell r="M14">
            <v>5821.1113813229576</v>
          </cell>
          <cell r="N14">
            <v>3317</v>
          </cell>
        </row>
        <row r="15">
          <cell r="C15" t="str">
            <v>　企業健診</v>
          </cell>
          <cell r="E15">
            <v>128</v>
          </cell>
          <cell r="F15">
            <v>3394600</v>
          </cell>
          <cell r="G15">
            <v>26520.3125</v>
          </cell>
          <cell r="H15">
            <v>232</v>
          </cell>
          <cell r="I15">
            <v>4507390</v>
          </cell>
          <cell r="J15">
            <v>19428.405172413793</v>
          </cell>
          <cell r="K15">
            <v>220</v>
          </cell>
          <cell r="L15">
            <v>4379610</v>
          </cell>
          <cell r="M15">
            <v>19907.31818181818</v>
          </cell>
          <cell r="N15">
            <v>233</v>
          </cell>
        </row>
        <row r="16">
          <cell r="C16" t="str">
            <v>　児童生徒結核検診</v>
          </cell>
          <cell r="G16" t="str">
            <v xml:space="preserve"> </v>
          </cell>
          <cell r="J16" t="str">
            <v xml:space="preserve"> </v>
          </cell>
          <cell r="M16" t="str">
            <v xml:space="preserve"> </v>
          </cell>
        </row>
        <row r="17">
          <cell r="C17" t="str">
            <v xml:space="preserve"> 細菌検査（検便）</v>
          </cell>
          <cell r="D17">
            <v>1785</v>
          </cell>
          <cell r="E17">
            <v>1948</v>
          </cell>
          <cell r="F17">
            <v>6324300</v>
          </cell>
          <cell r="G17">
            <v>3246.5605749486654</v>
          </cell>
          <cell r="H17">
            <v>249</v>
          </cell>
          <cell r="I17">
            <v>659850</v>
          </cell>
          <cell r="J17">
            <v>2650</v>
          </cell>
          <cell r="M17" t="str">
            <v xml:space="preserve"> </v>
          </cell>
        </row>
        <row r="18">
          <cell r="C18" t="str">
            <v xml:space="preserve"> お誕生前健診</v>
          </cell>
          <cell r="D18">
            <v>188</v>
          </cell>
          <cell r="E18">
            <v>224</v>
          </cell>
          <cell r="F18">
            <v>948486</v>
          </cell>
          <cell r="G18">
            <v>4234.3125</v>
          </cell>
          <cell r="H18">
            <v>177</v>
          </cell>
          <cell r="I18">
            <v>770839</v>
          </cell>
          <cell r="J18">
            <v>4355.0225988700568</v>
          </cell>
          <cell r="K18">
            <v>199</v>
          </cell>
          <cell r="L18">
            <v>892636</v>
          </cell>
          <cell r="M18">
            <v>4485.6080402010048</v>
          </cell>
          <cell r="N18">
            <v>175</v>
          </cell>
        </row>
        <row r="19">
          <cell r="C19" t="str">
            <v xml:space="preserve"> １才６カ月健診</v>
          </cell>
          <cell r="G19" t="str">
            <v xml:space="preserve"> </v>
          </cell>
          <cell r="J19" t="str">
            <v xml:space="preserve"> </v>
          </cell>
          <cell r="M19" t="str">
            <v xml:space="preserve"> </v>
          </cell>
        </row>
        <row r="20">
          <cell r="C20" t="str">
            <v xml:space="preserve"> 乳幼児精密健診</v>
          </cell>
          <cell r="D20">
            <v>57</v>
          </cell>
          <cell r="E20">
            <v>57</v>
          </cell>
          <cell r="F20">
            <v>160611</v>
          </cell>
          <cell r="G20">
            <v>2817.7368421052633</v>
          </cell>
          <cell r="H20">
            <v>42</v>
          </cell>
          <cell r="I20">
            <v>100956</v>
          </cell>
          <cell r="J20">
            <v>2403.7142857142858</v>
          </cell>
          <cell r="K20">
            <v>28</v>
          </cell>
          <cell r="L20">
            <v>65583</v>
          </cell>
          <cell r="M20">
            <v>2342.25</v>
          </cell>
          <cell r="N20">
            <v>33</v>
          </cell>
        </row>
        <row r="21">
          <cell r="C21" t="str">
            <v xml:space="preserve"> 結核管理健診</v>
          </cell>
          <cell r="D21">
            <v>4</v>
          </cell>
          <cell r="E21">
            <v>11</v>
          </cell>
          <cell r="F21">
            <v>58970</v>
          </cell>
          <cell r="G21">
            <v>5360.909090909091</v>
          </cell>
          <cell r="H21">
            <v>11</v>
          </cell>
          <cell r="I21">
            <v>67920</v>
          </cell>
          <cell r="J21">
            <v>6174.545454545455</v>
          </cell>
          <cell r="K21">
            <v>4</v>
          </cell>
          <cell r="L21">
            <v>25936</v>
          </cell>
          <cell r="M21">
            <v>6484</v>
          </cell>
          <cell r="N21">
            <v>5</v>
          </cell>
        </row>
        <row r="22">
          <cell r="C22" t="str">
            <v xml:space="preserve"> 梅毒検査</v>
          </cell>
          <cell r="D22">
            <v>2</v>
          </cell>
          <cell r="E22">
            <v>0</v>
          </cell>
          <cell r="G22" t="str">
            <v xml:space="preserve"> </v>
          </cell>
          <cell r="H22">
            <v>0</v>
          </cell>
          <cell r="J22" t="str">
            <v xml:space="preserve"> </v>
          </cell>
          <cell r="K22">
            <v>0</v>
          </cell>
          <cell r="M22" t="str">
            <v xml:space="preserve"> </v>
          </cell>
          <cell r="N22">
            <v>0</v>
          </cell>
        </row>
        <row r="23">
          <cell r="C23" t="str">
            <v xml:space="preserve"> 妊婦健診(1)</v>
          </cell>
          <cell r="D23">
            <v>461</v>
          </cell>
          <cell r="E23">
            <v>408</v>
          </cell>
          <cell r="F23">
            <v>2593290</v>
          </cell>
          <cell r="G23">
            <v>6356.1029411764703</v>
          </cell>
          <cell r="H23">
            <v>432</v>
          </cell>
          <cell r="I23">
            <v>2827440</v>
          </cell>
          <cell r="J23">
            <v>6545</v>
          </cell>
          <cell r="K23">
            <v>456</v>
          </cell>
          <cell r="L23">
            <v>3031168</v>
          </cell>
          <cell r="M23">
            <v>6647.2982456140353</v>
          </cell>
          <cell r="N23">
            <v>408</v>
          </cell>
        </row>
        <row r="24">
          <cell r="C24" t="str">
            <v xml:space="preserve"> 妊婦健診(2)</v>
          </cell>
          <cell r="G24" t="str">
            <v xml:space="preserve"> </v>
          </cell>
          <cell r="J24" t="str">
            <v xml:space="preserve"> </v>
          </cell>
          <cell r="M24" t="str">
            <v xml:space="preserve"> </v>
          </cell>
        </row>
        <row r="25">
          <cell r="C25" t="str">
            <v xml:space="preserve"> 妊婦ＨＢs抗原検査</v>
          </cell>
          <cell r="D25">
            <v>461</v>
          </cell>
          <cell r="E25">
            <v>408</v>
          </cell>
          <cell r="F25">
            <v>472665</v>
          </cell>
          <cell r="G25">
            <v>1158.4926470588234</v>
          </cell>
          <cell r="H25">
            <v>432</v>
          </cell>
          <cell r="I25">
            <v>496800</v>
          </cell>
          <cell r="J25">
            <v>1150</v>
          </cell>
          <cell r="K25">
            <v>456</v>
          </cell>
          <cell r="L25">
            <v>532492</v>
          </cell>
          <cell r="M25">
            <v>1167.7456140350878</v>
          </cell>
          <cell r="N25">
            <v>408</v>
          </cell>
        </row>
        <row r="26">
          <cell r="C26" t="str">
            <v xml:space="preserve"> 妊婦ＨＢe抗原検査</v>
          </cell>
          <cell r="D26">
            <v>11</v>
          </cell>
          <cell r="E26">
            <v>9</v>
          </cell>
          <cell r="F26">
            <v>62590</v>
          </cell>
          <cell r="G26">
            <v>6954.4444444444443</v>
          </cell>
          <cell r="H26">
            <v>11</v>
          </cell>
          <cell r="I26">
            <v>64230</v>
          </cell>
          <cell r="J26">
            <v>5839.090909090909</v>
          </cell>
          <cell r="K26">
            <v>3</v>
          </cell>
          <cell r="L26">
            <v>16290</v>
          </cell>
          <cell r="M26">
            <v>5430</v>
          </cell>
          <cell r="N26">
            <v>7</v>
          </cell>
        </row>
        <row r="27">
          <cell r="C27" t="str">
            <v xml:space="preserve"> Ｂ型肝炎事業</v>
          </cell>
          <cell r="G27" t="str">
            <v xml:space="preserve"> </v>
          </cell>
          <cell r="J27" t="str">
            <v xml:space="preserve"> </v>
          </cell>
          <cell r="M27" t="str">
            <v xml:space="preserve"> </v>
          </cell>
        </row>
        <row r="28">
          <cell r="C28" t="str">
            <v xml:space="preserve"> 産婦健診</v>
          </cell>
          <cell r="D28">
            <v>44</v>
          </cell>
          <cell r="E28">
            <v>36</v>
          </cell>
          <cell r="F28">
            <v>152449</v>
          </cell>
          <cell r="G28">
            <v>4234.6944444444443</v>
          </cell>
          <cell r="H28">
            <v>40</v>
          </cell>
          <cell r="I28">
            <v>174560</v>
          </cell>
          <cell r="J28">
            <v>4364</v>
          </cell>
          <cell r="K28">
            <v>38</v>
          </cell>
          <cell r="L28">
            <v>168340</v>
          </cell>
          <cell r="M28">
            <v>4430</v>
          </cell>
          <cell r="N28">
            <v>26</v>
          </cell>
        </row>
        <row r="29">
          <cell r="C29" t="str">
            <v xml:space="preserve"> ガン精密検査連絡手数料</v>
          </cell>
          <cell r="G29" t="str">
            <v xml:space="preserve"> </v>
          </cell>
          <cell r="J29" t="str">
            <v xml:space="preserve"> </v>
          </cell>
          <cell r="M29" t="str">
            <v xml:space="preserve"> </v>
          </cell>
        </row>
        <row r="30">
          <cell r="C30" t="str">
            <v xml:space="preserve"> 予防接種</v>
          </cell>
          <cell r="D30">
            <v>116</v>
          </cell>
          <cell r="E30">
            <v>95</v>
          </cell>
          <cell r="F30">
            <v>439100</v>
          </cell>
          <cell r="G30">
            <v>4622.105263157895</v>
          </cell>
          <cell r="H30">
            <v>265</v>
          </cell>
          <cell r="I30">
            <v>1154900</v>
          </cell>
          <cell r="J30">
            <v>4358.1132075471696</v>
          </cell>
          <cell r="K30">
            <v>257</v>
          </cell>
          <cell r="L30">
            <v>1158389</v>
          </cell>
          <cell r="M30">
            <v>4507.3501945525295</v>
          </cell>
          <cell r="N30">
            <v>277</v>
          </cell>
        </row>
        <row r="31">
          <cell r="C31" t="str">
            <v xml:space="preserve"> 産業医</v>
          </cell>
        </row>
        <row r="32">
          <cell r="C32" t="str">
            <v xml:space="preserve"> その他</v>
          </cell>
          <cell r="F32">
            <v>1927259</v>
          </cell>
          <cell r="I32">
            <v>1122776</v>
          </cell>
          <cell r="L32">
            <v>1054299</v>
          </cell>
        </row>
        <row r="33">
          <cell r="C33" t="str">
            <v xml:space="preserve">  小計</v>
          </cell>
          <cell r="D33">
            <v>9535</v>
          </cell>
          <cell r="E33">
            <v>8142</v>
          </cell>
          <cell r="F33">
            <v>49145388</v>
          </cell>
          <cell r="G33">
            <v>6036.0338983050851</v>
          </cell>
          <cell r="H33">
            <v>6085</v>
          </cell>
          <cell r="I33">
            <v>44553530</v>
          </cell>
          <cell r="J33">
            <v>7321.8619556285948</v>
          </cell>
          <cell r="K33">
            <v>6591</v>
          </cell>
          <cell r="L33">
            <v>45190478</v>
          </cell>
          <cell r="M33">
            <v>6856.3917463207408</v>
          </cell>
          <cell r="N33">
            <v>5680</v>
          </cell>
        </row>
        <row r="34">
          <cell r="C34" t="str">
            <v xml:space="preserve"> 人間ドック</v>
          </cell>
          <cell r="D34">
            <v>158</v>
          </cell>
          <cell r="E34">
            <v>331</v>
          </cell>
          <cell r="F34">
            <v>14308000</v>
          </cell>
          <cell r="G34">
            <v>43226.586102719033</v>
          </cell>
          <cell r="H34">
            <v>390</v>
          </cell>
          <cell r="I34">
            <v>16880000</v>
          </cell>
          <cell r="J34">
            <v>43282.051282051281</v>
          </cell>
          <cell r="K34">
            <v>402</v>
          </cell>
          <cell r="L34">
            <v>17321000</v>
          </cell>
          <cell r="M34">
            <v>43087.064676616916</v>
          </cell>
          <cell r="N34">
            <v>535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-有診"/>
      <sheetName val="収支-老健"/>
      <sheetName val="繰入計算"/>
      <sheetName val="算定-有診"/>
      <sheetName val="算定-老健"/>
      <sheetName val="DB職員配置"/>
      <sheetName val="DB事業費"/>
      <sheetName val="DB起債償還"/>
      <sheetName val="まとめ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_1_3"/>
      <sheetName val="Q4_1_4"/>
      <sheetName val="300_入院Pt"/>
      <sheetName val="Q4_2_3"/>
      <sheetName val="Q4_2_4"/>
      <sheetName val="300_外来Pt"/>
      <sheetName val="Q4_1_6"/>
      <sheetName val="Q4_1_7"/>
      <sheetName val="新生物_入院Pt"/>
      <sheetName val="Q4_2_6"/>
      <sheetName val="Q4_2_7"/>
      <sheetName val="新生物_外来Pt"/>
      <sheetName val="新入院Pt "/>
      <sheetName val="新外来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傷病小分類ｺｰﾄﾞ</v>
          </cell>
          <cell r="D1" t="str">
            <v>傷病小分類</v>
          </cell>
          <cell r="E1" t="str">
            <v>値</v>
          </cell>
        </row>
        <row r="2">
          <cell r="C2" t="str">
            <v>059</v>
          </cell>
          <cell r="D2" t="str">
            <v>口唇、口腔及び咽頭の悪性新生物</v>
          </cell>
          <cell r="E2">
            <v>0</v>
          </cell>
        </row>
        <row r="3">
          <cell r="C3" t="str">
            <v>060</v>
          </cell>
          <cell r="D3" t="str">
            <v>食道の悪性新生物</v>
          </cell>
          <cell r="E3">
            <v>2</v>
          </cell>
        </row>
        <row r="4">
          <cell r="C4" t="str">
            <v>061</v>
          </cell>
          <cell r="D4" t="str">
            <v>胃の悪性新生物</v>
          </cell>
          <cell r="E4">
            <v>16</v>
          </cell>
        </row>
        <row r="5">
          <cell r="C5" t="str">
            <v>062</v>
          </cell>
          <cell r="D5" t="str">
            <v>小腸及び十二指腸の悪性新生物</v>
          </cell>
          <cell r="E5">
            <v>0</v>
          </cell>
        </row>
        <row r="6">
          <cell r="C6" t="str">
            <v>063</v>
          </cell>
          <cell r="D6" t="str">
            <v>結腸の悪性新生物</v>
          </cell>
          <cell r="E6">
            <v>6</v>
          </cell>
        </row>
        <row r="7">
          <cell r="C7" t="str">
            <v>064</v>
          </cell>
          <cell r="D7" t="str">
            <v>直腸､直腸Ｓ状結腸移行部及び肛門の悪性新生物</v>
          </cell>
          <cell r="E7">
            <v>5</v>
          </cell>
        </row>
        <row r="8">
          <cell r="C8" t="str">
            <v>065</v>
          </cell>
          <cell r="D8" t="str">
            <v>肝及び肝内胆管の悪性新生物</v>
          </cell>
          <cell r="E8">
            <v>2</v>
          </cell>
        </row>
        <row r="9">
          <cell r="C9" t="str">
            <v>066</v>
          </cell>
          <cell r="D9" t="str">
            <v>胆のう及び胆外胆管の悪性新生物</v>
          </cell>
          <cell r="E9">
            <v>2</v>
          </cell>
        </row>
        <row r="10">
          <cell r="C10" t="str">
            <v>067</v>
          </cell>
          <cell r="D10" t="str">
            <v>膵の悪性新生物</v>
          </cell>
          <cell r="E10">
            <v>1</v>
          </cell>
        </row>
        <row r="11">
          <cell r="C11" t="str">
            <v>068</v>
          </cell>
          <cell r="D11" t="str">
            <v>その他の消化器及び腹膜の悪性新生物</v>
          </cell>
          <cell r="E11">
            <v>0</v>
          </cell>
        </row>
        <row r="12">
          <cell r="C12" t="str">
            <v>069</v>
          </cell>
          <cell r="D12" t="str">
            <v>喉頭の悪性新生物</v>
          </cell>
          <cell r="E12">
            <v>0</v>
          </cell>
        </row>
        <row r="13">
          <cell r="C13" t="str">
            <v>070</v>
          </cell>
          <cell r="D13" t="str">
            <v>気管、気管支及び肺の悪性新生物</v>
          </cell>
          <cell r="E13">
            <v>6</v>
          </cell>
        </row>
        <row r="14">
          <cell r="C14" t="str">
            <v>071</v>
          </cell>
          <cell r="D14" t="str">
            <v>呼吸器及び胸腔内臓器の悪性新生物</v>
          </cell>
          <cell r="E14">
            <v>0</v>
          </cell>
        </row>
        <row r="15">
          <cell r="C15" t="str">
            <v>072</v>
          </cell>
          <cell r="D15" t="str">
            <v>骨及び関節軟骨の悪性新生物</v>
          </cell>
          <cell r="E15">
            <v>0</v>
          </cell>
        </row>
        <row r="16">
          <cell r="C16" t="str">
            <v>073</v>
          </cell>
          <cell r="D16" t="str">
            <v>皮膚の悪性新生物</v>
          </cell>
          <cell r="E16">
            <v>0</v>
          </cell>
        </row>
        <row r="17">
          <cell r="C17" t="str">
            <v>074</v>
          </cell>
          <cell r="D17" t="str">
            <v>女性乳房の悪性新生物</v>
          </cell>
          <cell r="E17">
            <v>7</v>
          </cell>
        </row>
        <row r="18">
          <cell r="C18" t="str">
            <v>075</v>
          </cell>
          <cell r="D18" t="str">
            <v>結合組織及び男性乳房の悪性新生物</v>
          </cell>
          <cell r="E18">
            <v>0</v>
          </cell>
        </row>
        <row r="19">
          <cell r="C19" t="str">
            <v>076</v>
          </cell>
          <cell r="D19" t="str">
            <v>子宮頸の悪性新生物</v>
          </cell>
          <cell r="E19">
            <v>2</v>
          </cell>
        </row>
        <row r="20">
          <cell r="C20" t="str">
            <v>077</v>
          </cell>
          <cell r="D20" t="str">
            <v>その他の子宮の悪性新生物</v>
          </cell>
          <cell r="E20">
            <v>2</v>
          </cell>
        </row>
        <row r="21">
          <cell r="C21" t="str">
            <v>078</v>
          </cell>
          <cell r="D21" t="str">
            <v>その他の女性生殖器の悪性新生物</v>
          </cell>
          <cell r="E21">
            <v>3</v>
          </cell>
        </row>
        <row r="22">
          <cell r="C22" t="str">
            <v>079</v>
          </cell>
          <cell r="D22" t="str">
            <v>前立線の悪性新生物</v>
          </cell>
          <cell r="E22">
            <v>7</v>
          </cell>
        </row>
        <row r="23">
          <cell r="C23" t="str">
            <v>080</v>
          </cell>
          <cell r="D23" t="str">
            <v>膀胱の悪性新生物</v>
          </cell>
          <cell r="E23">
            <v>3</v>
          </cell>
        </row>
        <row r="24">
          <cell r="C24" t="str">
            <v>081</v>
          </cell>
          <cell r="D24" t="str">
            <v>腎及び腎盂の悪性新生物</v>
          </cell>
          <cell r="E24">
            <v>1</v>
          </cell>
        </row>
        <row r="25">
          <cell r="C25" t="str">
            <v>082</v>
          </cell>
          <cell r="D25" t="str">
            <v>その他の泌尿生殖器の悪性新生物</v>
          </cell>
          <cell r="E25">
            <v>0</v>
          </cell>
        </row>
        <row r="26">
          <cell r="C26" t="str">
            <v>083</v>
          </cell>
          <cell r="D26" t="str">
            <v>脳の悪性新生物</v>
          </cell>
          <cell r="E26">
            <v>0</v>
          </cell>
        </row>
        <row r="27">
          <cell r="C27" t="str">
            <v>084</v>
          </cell>
          <cell r="D27" t="str">
            <v>その他及び部位不明の悪性新生物</v>
          </cell>
          <cell r="E27">
            <v>7</v>
          </cell>
        </row>
        <row r="28">
          <cell r="C28" t="str">
            <v>085</v>
          </cell>
          <cell r="D28" t="str">
            <v>白血病</v>
          </cell>
          <cell r="E28">
            <v>1</v>
          </cell>
        </row>
        <row r="29">
          <cell r="C29" t="str">
            <v>086</v>
          </cell>
          <cell r="D29" t="str">
            <v>その他のリンパ及び造血組織の悪性新生物</v>
          </cell>
          <cell r="E29">
            <v>1</v>
          </cell>
        </row>
        <row r="30">
          <cell r="C30" t="str">
            <v>087</v>
          </cell>
          <cell r="D30" t="str">
            <v>子宮の良性新生物</v>
          </cell>
          <cell r="E30">
            <v>6</v>
          </cell>
        </row>
        <row r="31">
          <cell r="C31" t="str">
            <v>088</v>
          </cell>
          <cell r="D31" t="str">
            <v>その他の良性新生物</v>
          </cell>
          <cell r="E31">
            <v>8</v>
          </cell>
        </row>
        <row r="32">
          <cell r="C32" t="str">
            <v>089</v>
          </cell>
          <cell r="D32" t="str">
            <v>上皮内癌</v>
          </cell>
          <cell r="E32">
            <v>0</v>
          </cell>
        </row>
        <row r="33">
          <cell r="C33" t="str">
            <v>090</v>
          </cell>
          <cell r="D33" t="str">
            <v>その他及び詳細不明の新生物</v>
          </cell>
          <cell r="E33">
            <v>17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33"/>
  <sheetViews>
    <sheetView showGridLines="0" tabSelected="1" view="pageBreakPreview" zoomScale="85" zoomScaleNormal="85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12" sqref="I112"/>
    </sheetView>
  </sheetViews>
  <sheetFormatPr defaultColWidth="9" defaultRowHeight="13" outlineLevelRow="1" x14ac:dyDescent="0.2"/>
  <cols>
    <col min="1" max="1" width="1.08984375" style="17" customWidth="1"/>
    <col min="2" max="2" width="4" style="17" customWidth="1"/>
    <col min="3" max="3" width="3.81640625" style="17" customWidth="1"/>
    <col min="4" max="4" width="40.453125" style="17" customWidth="1"/>
    <col min="5" max="27" width="8.6328125" style="17" customWidth="1"/>
    <col min="28" max="28" width="12.453125" style="17" customWidth="1"/>
    <col min="29" max="29" width="12.81640625" style="17" customWidth="1"/>
    <col min="30" max="30" width="12.08984375" style="17" customWidth="1"/>
    <col min="31" max="31" width="10.81640625" style="17" customWidth="1"/>
    <col min="32" max="32" width="6.453125" style="17" customWidth="1"/>
    <col min="33" max="33" width="11.453125" style="17" customWidth="1"/>
    <col min="34" max="55" width="6.453125" style="17" customWidth="1"/>
    <col min="56" max="16384" width="9" style="17"/>
  </cols>
  <sheetData>
    <row r="1" spans="1:33" ht="24" customHeight="1" x14ac:dyDescent="0.2">
      <c r="B1" s="130" t="s">
        <v>125</v>
      </c>
      <c r="C1" s="131"/>
      <c r="D1" s="131"/>
      <c r="E1" s="52" t="s">
        <v>99</v>
      </c>
      <c r="F1" s="52" t="s">
        <v>100</v>
      </c>
      <c r="G1" s="52" t="s">
        <v>101</v>
      </c>
      <c r="H1" s="52" t="s">
        <v>102</v>
      </c>
      <c r="I1" s="52" t="s">
        <v>103</v>
      </c>
      <c r="J1" s="52" t="s">
        <v>104</v>
      </c>
      <c r="K1" s="52" t="s">
        <v>105</v>
      </c>
      <c r="L1" s="52" t="s">
        <v>106</v>
      </c>
      <c r="M1" s="52" t="s">
        <v>107</v>
      </c>
      <c r="N1" s="52" t="s">
        <v>108</v>
      </c>
      <c r="O1" s="52" t="s">
        <v>109</v>
      </c>
      <c r="P1" s="52" t="s">
        <v>110</v>
      </c>
      <c r="Q1" s="52" t="s">
        <v>111</v>
      </c>
      <c r="R1" s="52" t="s">
        <v>112</v>
      </c>
      <c r="S1" s="52" t="s">
        <v>113</v>
      </c>
      <c r="T1" s="52" t="s">
        <v>114</v>
      </c>
      <c r="U1" s="52" t="s">
        <v>115</v>
      </c>
      <c r="V1" s="52" t="s">
        <v>116</v>
      </c>
      <c r="W1" s="52" t="s">
        <v>117</v>
      </c>
      <c r="X1" s="52" t="s">
        <v>118</v>
      </c>
      <c r="Y1" s="52" t="s">
        <v>119</v>
      </c>
      <c r="Z1" s="52" t="s">
        <v>120</v>
      </c>
      <c r="AA1" s="52" t="s">
        <v>121</v>
      </c>
      <c r="AB1" s="18"/>
    </row>
    <row r="2" spans="1:33" ht="13.5" thickBot="1" x14ac:dyDescent="0.25">
      <c r="B2" s="17" t="s">
        <v>50</v>
      </c>
      <c r="C2" s="15"/>
      <c r="E2" s="124" t="s">
        <v>98</v>
      </c>
      <c r="F2" s="124" t="s">
        <v>61</v>
      </c>
      <c r="G2" s="124" t="s">
        <v>62</v>
      </c>
      <c r="H2" s="124" t="s">
        <v>63</v>
      </c>
      <c r="I2" s="124" t="s">
        <v>64</v>
      </c>
      <c r="J2" s="124" t="s">
        <v>65</v>
      </c>
      <c r="K2" s="124" t="s">
        <v>66</v>
      </c>
      <c r="L2" s="124" t="s">
        <v>67</v>
      </c>
      <c r="M2" s="124" t="s">
        <v>68</v>
      </c>
      <c r="N2" s="124" t="s">
        <v>69</v>
      </c>
      <c r="O2" s="124" t="s">
        <v>70</v>
      </c>
      <c r="P2" s="124" t="s">
        <v>71</v>
      </c>
      <c r="Q2" s="124" t="s">
        <v>72</v>
      </c>
      <c r="R2" s="124" t="s">
        <v>73</v>
      </c>
      <c r="S2" s="124" t="s">
        <v>74</v>
      </c>
      <c r="T2" s="124" t="s">
        <v>75</v>
      </c>
      <c r="U2" s="124" t="s">
        <v>76</v>
      </c>
      <c r="V2" s="124" t="s">
        <v>91</v>
      </c>
      <c r="W2" s="124" t="s">
        <v>95</v>
      </c>
      <c r="X2" s="124" t="s">
        <v>96</v>
      </c>
      <c r="Y2" s="124" t="s">
        <v>97</v>
      </c>
      <c r="Z2" s="124" t="s">
        <v>122</v>
      </c>
      <c r="AA2" s="124" t="s">
        <v>123</v>
      </c>
      <c r="AB2" s="19" t="s">
        <v>4</v>
      </c>
    </row>
    <row r="3" spans="1:33" s="21" customFormat="1" ht="24" x14ac:dyDescent="0.2">
      <c r="B3" s="90" t="s">
        <v>1</v>
      </c>
      <c r="C3" s="89"/>
      <c r="D3" s="89"/>
      <c r="E3" s="91" t="s">
        <v>13</v>
      </c>
      <c r="F3" s="91" t="s">
        <v>13</v>
      </c>
      <c r="G3" s="92">
        <v>1</v>
      </c>
      <c r="H3" s="92">
        <v>2</v>
      </c>
      <c r="I3" s="92">
        <v>3</v>
      </c>
      <c r="J3" s="92">
        <v>4</v>
      </c>
      <c r="K3" s="92">
        <v>5</v>
      </c>
      <c r="L3" s="92">
        <v>6</v>
      </c>
      <c r="M3" s="92">
        <v>7</v>
      </c>
      <c r="N3" s="92">
        <v>8</v>
      </c>
      <c r="O3" s="92">
        <v>9</v>
      </c>
      <c r="P3" s="92">
        <v>10</v>
      </c>
      <c r="Q3" s="92">
        <v>11</v>
      </c>
      <c r="R3" s="92">
        <v>12</v>
      </c>
      <c r="S3" s="92">
        <v>13</v>
      </c>
      <c r="T3" s="92">
        <v>14</v>
      </c>
      <c r="U3" s="92">
        <v>15</v>
      </c>
      <c r="V3" s="92">
        <v>16</v>
      </c>
      <c r="W3" s="92">
        <v>17</v>
      </c>
      <c r="X3" s="92">
        <v>18</v>
      </c>
      <c r="Y3" s="92">
        <v>19</v>
      </c>
      <c r="Z3" s="92">
        <v>20</v>
      </c>
      <c r="AA3" s="92"/>
      <c r="AB3" s="106" t="s">
        <v>2</v>
      </c>
    </row>
    <row r="4" spans="1:33" s="9" customFormat="1" ht="12" x14ac:dyDescent="0.2">
      <c r="B4" s="127" t="s">
        <v>51</v>
      </c>
      <c r="C4" s="10" t="s">
        <v>54</v>
      </c>
      <c r="D4" s="11"/>
      <c r="E4" s="78">
        <f>SUM(E5,E7)</f>
        <v>0</v>
      </c>
      <c r="F4" s="78">
        <f>SUM(F5,F7)</f>
        <v>0</v>
      </c>
      <c r="G4" s="78">
        <f>SUM(G5,G7)</f>
        <v>0</v>
      </c>
      <c r="H4" s="78">
        <f>SUM(H5,H7)</f>
        <v>0</v>
      </c>
      <c r="I4" s="78">
        <f t="shared" ref="I4:AA4" si="0">SUM(I5,I7)</f>
        <v>0</v>
      </c>
      <c r="J4" s="78">
        <f t="shared" si="0"/>
        <v>0</v>
      </c>
      <c r="K4" s="78">
        <f t="shared" si="0"/>
        <v>0</v>
      </c>
      <c r="L4" s="78">
        <f t="shared" si="0"/>
        <v>0</v>
      </c>
      <c r="M4" s="78">
        <f t="shared" si="0"/>
        <v>0</v>
      </c>
      <c r="N4" s="78">
        <f t="shared" si="0"/>
        <v>0</v>
      </c>
      <c r="O4" s="78">
        <f t="shared" si="0"/>
        <v>0</v>
      </c>
      <c r="P4" s="78">
        <f t="shared" si="0"/>
        <v>0</v>
      </c>
      <c r="Q4" s="78">
        <f t="shared" si="0"/>
        <v>0</v>
      </c>
      <c r="R4" s="78">
        <f t="shared" si="0"/>
        <v>0</v>
      </c>
      <c r="S4" s="78">
        <f t="shared" si="0"/>
        <v>0</v>
      </c>
      <c r="T4" s="78">
        <f t="shared" si="0"/>
        <v>0</v>
      </c>
      <c r="U4" s="78">
        <f t="shared" si="0"/>
        <v>0</v>
      </c>
      <c r="V4" s="78">
        <f t="shared" si="0"/>
        <v>0</v>
      </c>
      <c r="W4" s="78">
        <f t="shared" si="0"/>
        <v>0</v>
      </c>
      <c r="X4" s="78">
        <f t="shared" si="0"/>
        <v>0</v>
      </c>
      <c r="Y4" s="78">
        <f t="shared" si="0"/>
        <v>0</v>
      </c>
      <c r="Z4" s="78">
        <f t="shared" si="0"/>
        <v>0</v>
      </c>
      <c r="AA4" s="78">
        <f t="shared" si="0"/>
        <v>0</v>
      </c>
      <c r="AB4" s="107">
        <f>SUM(G4:AA4)</f>
        <v>0</v>
      </c>
    </row>
    <row r="5" spans="1:33" s="15" customFormat="1" ht="12" x14ac:dyDescent="0.2">
      <c r="B5" s="127"/>
      <c r="C5" s="53"/>
      <c r="D5" s="33" t="s">
        <v>56</v>
      </c>
      <c r="E5" s="125"/>
      <c r="F5" s="125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108">
        <f>SUM(G5:AA5)</f>
        <v>0</v>
      </c>
    </row>
    <row r="6" spans="1:33" x14ac:dyDescent="0.2">
      <c r="B6" s="127"/>
      <c r="C6" s="53"/>
      <c r="D6" s="6"/>
      <c r="E6" s="126"/>
      <c r="F6" s="12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109"/>
    </row>
    <row r="7" spans="1:33" x14ac:dyDescent="0.2">
      <c r="B7" s="127"/>
      <c r="C7" s="53"/>
      <c r="D7" s="56" t="s">
        <v>57</v>
      </c>
      <c r="E7" s="37">
        <f>SUM(E8:E11)</f>
        <v>0</v>
      </c>
      <c r="F7" s="37">
        <f>SUM(F8:F11)</f>
        <v>0</v>
      </c>
      <c r="G7" s="37">
        <f>SUM(G8:G11)</f>
        <v>0</v>
      </c>
      <c r="H7" s="37">
        <f>SUM(H8:H11)</f>
        <v>0</v>
      </c>
      <c r="I7" s="37">
        <f t="shared" ref="I7:AA7" si="1">SUM(I8:I11)</f>
        <v>0</v>
      </c>
      <c r="J7" s="37">
        <f t="shared" si="1"/>
        <v>0</v>
      </c>
      <c r="K7" s="37">
        <f t="shared" si="1"/>
        <v>0</v>
      </c>
      <c r="L7" s="37">
        <f t="shared" si="1"/>
        <v>0</v>
      </c>
      <c r="M7" s="37">
        <f t="shared" si="1"/>
        <v>0</v>
      </c>
      <c r="N7" s="37">
        <f t="shared" si="1"/>
        <v>0</v>
      </c>
      <c r="O7" s="37">
        <f t="shared" si="1"/>
        <v>0</v>
      </c>
      <c r="P7" s="37">
        <f t="shared" si="1"/>
        <v>0</v>
      </c>
      <c r="Q7" s="37">
        <f t="shared" si="1"/>
        <v>0</v>
      </c>
      <c r="R7" s="37">
        <f t="shared" si="1"/>
        <v>0</v>
      </c>
      <c r="S7" s="37">
        <f t="shared" si="1"/>
        <v>0</v>
      </c>
      <c r="T7" s="37">
        <f t="shared" si="1"/>
        <v>0</v>
      </c>
      <c r="U7" s="37">
        <f t="shared" si="1"/>
        <v>0</v>
      </c>
      <c r="V7" s="37">
        <f t="shared" si="1"/>
        <v>0</v>
      </c>
      <c r="W7" s="37">
        <f t="shared" si="1"/>
        <v>0</v>
      </c>
      <c r="X7" s="37">
        <f t="shared" si="1"/>
        <v>0</v>
      </c>
      <c r="Y7" s="37">
        <f t="shared" si="1"/>
        <v>0</v>
      </c>
      <c r="Z7" s="37">
        <f t="shared" si="1"/>
        <v>0</v>
      </c>
      <c r="AA7" s="37">
        <f t="shared" si="1"/>
        <v>0</v>
      </c>
      <c r="AB7" s="109">
        <f t="shared" ref="AB7:AB11" si="2">SUM(G7:AA7)</f>
        <v>0</v>
      </c>
    </row>
    <row r="8" spans="1:33" x14ac:dyDescent="0.2">
      <c r="B8" s="127"/>
      <c r="C8" s="53"/>
      <c r="D8" s="6" t="s">
        <v>44</v>
      </c>
      <c r="E8" s="126"/>
      <c r="F8" s="12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109">
        <f t="shared" si="2"/>
        <v>0</v>
      </c>
    </row>
    <row r="9" spans="1:33" s="94" customFormat="1" ht="12" x14ac:dyDescent="0.2">
      <c r="A9" s="93"/>
      <c r="B9" s="127"/>
      <c r="C9" s="53"/>
      <c r="D9" s="6" t="s">
        <v>45</v>
      </c>
      <c r="E9" s="126"/>
      <c r="F9" s="12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110">
        <f t="shared" si="2"/>
        <v>0</v>
      </c>
      <c r="AD9" s="95"/>
    </row>
    <row r="10" spans="1:33" s="94" customFormat="1" ht="12" x14ac:dyDescent="0.2">
      <c r="A10" s="93"/>
      <c r="B10" s="127"/>
      <c r="C10" s="53"/>
      <c r="D10" s="6" t="s">
        <v>46</v>
      </c>
      <c r="E10" s="126"/>
      <c r="F10" s="12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110">
        <f t="shared" si="2"/>
        <v>0</v>
      </c>
      <c r="AD10" s="95"/>
    </row>
    <row r="11" spans="1:33" s="94" customFormat="1" ht="12" x14ac:dyDescent="0.2">
      <c r="A11" s="93"/>
      <c r="B11" s="127"/>
      <c r="C11" s="53"/>
      <c r="D11" s="6" t="s">
        <v>0</v>
      </c>
      <c r="E11" s="126"/>
      <c r="F11" s="12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110">
        <f t="shared" si="2"/>
        <v>0</v>
      </c>
      <c r="AD11" s="95"/>
    </row>
    <row r="12" spans="1:33" x14ac:dyDescent="0.2">
      <c r="A12" s="48"/>
      <c r="B12" s="127"/>
      <c r="C12" s="53"/>
      <c r="D12" s="6"/>
      <c r="E12" s="126"/>
      <c r="F12" s="126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110"/>
      <c r="AC12" s="48"/>
      <c r="AG12" s="62"/>
    </row>
    <row r="13" spans="1:33" s="9" customFormat="1" ht="12" x14ac:dyDescent="0.2">
      <c r="A13" s="12"/>
      <c r="B13" s="127"/>
      <c r="C13" s="10" t="s">
        <v>55</v>
      </c>
      <c r="D13" s="13"/>
      <c r="E13" s="14">
        <f>SUM(E24,E17,E14)</f>
        <v>0</v>
      </c>
      <c r="F13" s="14">
        <f>SUM(F24,F17,F14)</f>
        <v>0</v>
      </c>
      <c r="G13" s="14">
        <f>SUM(G24,G17,G14)</f>
        <v>0</v>
      </c>
      <c r="H13" s="14">
        <f>SUM(H24,H17,H14)</f>
        <v>0</v>
      </c>
      <c r="I13" s="14">
        <f t="shared" ref="I13:AA13" si="3">SUM(I24,I17,I14)</f>
        <v>0</v>
      </c>
      <c r="J13" s="14">
        <f t="shared" si="3"/>
        <v>0</v>
      </c>
      <c r="K13" s="14">
        <f t="shared" si="3"/>
        <v>0</v>
      </c>
      <c r="L13" s="14">
        <f t="shared" si="3"/>
        <v>0</v>
      </c>
      <c r="M13" s="14">
        <f t="shared" si="3"/>
        <v>0</v>
      </c>
      <c r="N13" s="14">
        <f t="shared" si="3"/>
        <v>0</v>
      </c>
      <c r="O13" s="14">
        <f t="shared" si="3"/>
        <v>0</v>
      </c>
      <c r="P13" s="14">
        <f t="shared" si="3"/>
        <v>0</v>
      </c>
      <c r="Q13" s="14">
        <f t="shared" si="3"/>
        <v>0</v>
      </c>
      <c r="R13" s="14">
        <f t="shared" si="3"/>
        <v>0</v>
      </c>
      <c r="S13" s="14">
        <f t="shared" si="3"/>
        <v>0</v>
      </c>
      <c r="T13" s="14">
        <f t="shared" si="3"/>
        <v>0</v>
      </c>
      <c r="U13" s="14">
        <f t="shared" si="3"/>
        <v>0</v>
      </c>
      <c r="V13" s="14">
        <f t="shared" si="3"/>
        <v>0</v>
      </c>
      <c r="W13" s="14">
        <f t="shared" si="3"/>
        <v>0</v>
      </c>
      <c r="X13" s="14">
        <f t="shared" si="3"/>
        <v>0</v>
      </c>
      <c r="Y13" s="14">
        <f t="shared" si="3"/>
        <v>0</v>
      </c>
      <c r="Z13" s="14">
        <f t="shared" si="3"/>
        <v>0</v>
      </c>
      <c r="AA13" s="14">
        <f t="shared" si="3"/>
        <v>0</v>
      </c>
      <c r="AB13" s="111">
        <f>SUM(G13:AA13)</f>
        <v>0</v>
      </c>
      <c r="AF13" s="15"/>
      <c r="AG13" s="16"/>
    </row>
    <row r="14" spans="1:33" x14ac:dyDescent="0.2">
      <c r="A14" s="48"/>
      <c r="B14" s="127"/>
      <c r="C14" s="53"/>
      <c r="D14" s="33" t="s">
        <v>77</v>
      </c>
      <c r="E14" s="54">
        <f>SUM(E15)</f>
        <v>0</v>
      </c>
      <c r="F14" s="54">
        <f>SUM(F15)</f>
        <v>0</v>
      </c>
      <c r="G14" s="54">
        <f>SUM(G15)</f>
        <v>0</v>
      </c>
      <c r="H14" s="55">
        <f>SUM(H15)</f>
        <v>0</v>
      </c>
      <c r="I14" s="55">
        <f t="shared" ref="I14:AA14" si="4">SUM(I15)</f>
        <v>0</v>
      </c>
      <c r="J14" s="55">
        <f t="shared" si="4"/>
        <v>0</v>
      </c>
      <c r="K14" s="55">
        <f t="shared" si="4"/>
        <v>0</v>
      </c>
      <c r="L14" s="55">
        <f t="shared" si="4"/>
        <v>0</v>
      </c>
      <c r="M14" s="55">
        <f t="shared" si="4"/>
        <v>0</v>
      </c>
      <c r="N14" s="55">
        <f t="shared" si="4"/>
        <v>0</v>
      </c>
      <c r="O14" s="55">
        <f t="shared" si="4"/>
        <v>0</v>
      </c>
      <c r="P14" s="55">
        <f t="shared" si="4"/>
        <v>0</v>
      </c>
      <c r="Q14" s="55">
        <f t="shared" si="4"/>
        <v>0</v>
      </c>
      <c r="R14" s="55">
        <f t="shared" si="4"/>
        <v>0</v>
      </c>
      <c r="S14" s="55">
        <f t="shared" si="4"/>
        <v>0</v>
      </c>
      <c r="T14" s="55">
        <f t="shared" si="4"/>
        <v>0</v>
      </c>
      <c r="U14" s="55">
        <f t="shared" si="4"/>
        <v>0</v>
      </c>
      <c r="V14" s="55">
        <f t="shared" si="4"/>
        <v>0</v>
      </c>
      <c r="W14" s="55">
        <f t="shared" si="4"/>
        <v>0</v>
      </c>
      <c r="X14" s="55">
        <f t="shared" si="4"/>
        <v>0</v>
      </c>
      <c r="Y14" s="55">
        <f t="shared" si="4"/>
        <v>0</v>
      </c>
      <c r="Z14" s="55">
        <f t="shared" si="4"/>
        <v>0</v>
      </c>
      <c r="AA14" s="55">
        <f t="shared" si="4"/>
        <v>0</v>
      </c>
      <c r="AB14" s="108">
        <f t="shared" ref="AB14:AB15" si="5">SUM(G14:AA14)</f>
        <v>0</v>
      </c>
      <c r="AG14" s="62"/>
    </row>
    <row r="15" spans="1:33" x14ac:dyDescent="0.2">
      <c r="A15" s="48"/>
      <c r="B15" s="127"/>
      <c r="C15" s="53"/>
      <c r="D15" s="6" t="s">
        <v>28</v>
      </c>
      <c r="E15" s="36"/>
      <c r="F15" s="36"/>
      <c r="G15" s="36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110">
        <f t="shared" si="5"/>
        <v>0</v>
      </c>
      <c r="AG15" s="62"/>
    </row>
    <row r="16" spans="1:33" s="15" customFormat="1" ht="12" x14ac:dyDescent="0.2">
      <c r="A16" s="16"/>
      <c r="B16" s="127"/>
      <c r="C16" s="53"/>
      <c r="D16" s="6"/>
      <c r="E16" s="36"/>
      <c r="F16" s="36"/>
      <c r="G16" s="36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110"/>
      <c r="AG16" s="47"/>
    </row>
    <row r="17" spans="1:33" s="15" customFormat="1" ht="12" x14ac:dyDescent="0.2">
      <c r="A17" s="16"/>
      <c r="B17" s="127"/>
      <c r="C17" s="53"/>
      <c r="D17" s="56" t="s">
        <v>58</v>
      </c>
      <c r="E17" s="36">
        <f>SUM(E18:E19)</f>
        <v>0</v>
      </c>
      <c r="F17" s="36">
        <f>SUM(F18:F19)</f>
        <v>0</v>
      </c>
      <c r="G17" s="36">
        <f>SUM(G18:G19)</f>
        <v>0</v>
      </c>
      <c r="H17" s="63">
        <f>SUM(H18:H19)</f>
        <v>0</v>
      </c>
      <c r="I17" s="63">
        <f t="shared" ref="I17:AA17" si="6">SUM(I18:I19)</f>
        <v>0</v>
      </c>
      <c r="J17" s="63">
        <f t="shared" si="6"/>
        <v>0</v>
      </c>
      <c r="K17" s="63">
        <f t="shared" si="6"/>
        <v>0</v>
      </c>
      <c r="L17" s="63">
        <f t="shared" si="6"/>
        <v>0</v>
      </c>
      <c r="M17" s="63">
        <f t="shared" si="6"/>
        <v>0</v>
      </c>
      <c r="N17" s="63">
        <f t="shared" si="6"/>
        <v>0</v>
      </c>
      <c r="O17" s="63">
        <f t="shared" si="6"/>
        <v>0</v>
      </c>
      <c r="P17" s="63">
        <f t="shared" si="6"/>
        <v>0</v>
      </c>
      <c r="Q17" s="63">
        <f t="shared" si="6"/>
        <v>0</v>
      </c>
      <c r="R17" s="63">
        <f t="shared" si="6"/>
        <v>0</v>
      </c>
      <c r="S17" s="63">
        <f t="shared" si="6"/>
        <v>0</v>
      </c>
      <c r="T17" s="63">
        <f t="shared" si="6"/>
        <v>0</v>
      </c>
      <c r="U17" s="63">
        <f t="shared" si="6"/>
        <v>0</v>
      </c>
      <c r="V17" s="63">
        <f t="shared" si="6"/>
        <v>0</v>
      </c>
      <c r="W17" s="63">
        <f t="shared" si="6"/>
        <v>0</v>
      </c>
      <c r="X17" s="63">
        <f t="shared" si="6"/>
        <v>0</v>
      </c>
      <c r="Y17" s="63">
        <f t="shared" si="6"/>
        <v>0</v>
      </c>
      <c r="Z17" s="63">
        <f t="shared" si="6"/>
        <v>0</v>
      </c>
      <c r="AA17" s="63">
        <f t="shared" si="6"/>
        <v>0</v>
      </c>
      <c r="AB17" s="110">
        <f>SUM(G17:AA17)</f>
        <v>0</v>
      </c>
      <c r="AG17" s="47"/>
    </row>
    <row r="18" spans="1:33" s="15" customFormat="1" ht="12" x14ac:dyDescent="0.2">
      <c r="A18" s="16"/>
      <c r="B18" s="127"/>
      <c r="C18" s="53"/>
      <c r="D18" s="6" t="s">
        <v>81</v>
      </c>
      <c r="E18" s="36"/>
      <c r="F18" s="36"/>
      <c r="G18" s="36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110">
        <f t="shared" ref="AB18:AB19" si="7">SUM(G18:AA18)</f>
        <v>0</v>
      </c>
      <c r="AG18" s="47"/>
    </row>
    <row r="19" spans="1:33" s="15" customFormat="1" ht="12" x14ac:dyDescent="0.2">
      <c r="A19" s="16"/>
      <c r="B19" s="127"/>
      <c r="C19" s="53"/>
      <c r="D19" s="6" t="s">
        <v>82</v>
      </c>
      <c r="E19" s="36"/>
      <c r="F19" s="36"/>
      <c r="G19" s="36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110">
        <f t="shared" si="7"/>
        <v>0</v>
      </c>
      <c r="AG19" s="47"/>
    </row>
    <row r="20" spans="1:33" s="15" customFormat="1" ht="12" x14ac:dyDescent="0.2">
      <c r="A20" s="16"/>
      <c r="B20" s="127"/>
      <c r="C20" s="53"/>
      <c r="D20" s="6"/>
      <c r="E20" s="36"/>
      <c r="F20" s="36"/>
      <c r="G20" s="36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110"/>
      <c r="AG20" s="47"/>
    </row>
    <row r="21" spans="1:33" s="15" customFormat="1" ht="12" x14ac:dyDescent="0.2">
      <c r="A21" s="16"/>
      <c r="B21" s="127"/>
      <c r="C21" s="53"/>
      <c r="D21" s="56" t="s">
        <v>85</v>
      </c>
      <c r="E21" s="36">
        <f>SUM(E22)</f>
        <v>0</v>
      </c>
      <c r="F21" s="36">
        <f>SUM(F22)</f>
        <v>0</v>
      </c>
      <c r="G21" s="36">
        <f>SUM(G22)</f>
        <v>0</v>
      </c>
      <c r="H21" s="36">
        <f t="shared" ref="H21:AA21" si="8">SUM(H22)</f>
        <v>0</v>
      </c>
      <c r="I21" s="36">
        <f t="shared" si="8"/>
        <v>0</v>
      </c>
      <c r="J21" s="36">
        <f t="shared" si="8"/>
        <v>0</v>
      </c>
      <c r="K21" s="36">
        <f t="shared" si="8"/>
        <v>0</v>
      </c>
      <c r="L21" s="36">
        <f t="shared" si="8"/>
        <v>0</v>
      </c>
      <c r="M21" s="36">
        <f t="shared" si="8"/>
        <v>0</v>
      </c>
      <c r="N21" s="36">
        <f t="shared" si="8"/>
        <v>0</v>
      </c>
      <c r="O21" s="36">
        <f t="shared" si="8"/>
        <v>0</v>
      </c>
      <c r="P21" s="36">
        <f t="shared" si="8"/>
        <v>0</v>
      </c>
      <c r="Q21" s="36">
        <f t="shared" si="8"/>
        <v>0</v>
      </c>
      <c r="R21" s="36">
        <f t="shared" si="8"/>
        <v>0</v>
      </c>
      <c r="S21" s="36">
        <f t="shared" si="8"/>
        <v>0</v>
      </c>
      <c r="T21" s="36">
        <f t="shared" si="8"/>
        <v>0</v>
      </c>
      <c r="U21" s="36">
        <f t="shared" si="8"/>
        <v>0</v>
      </c>
      <c r="V21" s="36">
        <f t="shared" si="8"/>
        <v>0</v>
      </c>
      <c r="W21" s="36">
        <f t="shared" si="8"/>
        <v>0</v>
      </c>
      <c r="X21" s="36">
        <f t="shared" si="8"/>
        <v>0</v>
      </c>
      <c r="Y21" s="36">
        <f t="shared" si="8"/>
        <v>0</v>
      </c>
      <c r="Z21" s="36">
        <f t="shared" si="8"/>
        <v>0</v>
      </c>
      <c r="AA21" s="36">
        <f t="shared" si="8"/>
        <v>0</v>
      </c>
      <c r="AB21" s="110">
        <f>SUM(G21:AA21)</f>
        <v>0</v>
      </c>
      <c r="AG21" s="47"/>
    </row>
    <row r="22" spans="1:33" s="15" customFormat="1" ht="12" x14ac:dyDescent="0.2">
      <c r="A22" s="16"/>
      <c r="B22" s="127"/>
      <c r="C22" s="53"/>
      <c r="D22" s="6" t="s">
        <v>90</v>
      </c>
      <c r="E22" s="36"/>
      <c r="F22" s="36"/>
      <c r="G22" s="36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110">
        <f t="shared" ref="AB22" si="9">SUM(G22:AA22)</f>
        <v>0</v>
      </c>
      <c r="AG22" s="47"/>
    </row>
    <row r="23" spans="1:33" s="15" customFormat="1" ht="12" x14ac:dyDescent="0.2">
      <c r="A23" s="16"/>
      <c r="B23" s="127"/>
      <c r="C23" s="53"/>
      <c r="D23" s="6"/>
      <c r="E23" s="37"/>
      <c r="F23" s="37"/>
      <c r="G23" s="3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110"/>
      <c r="AG23" s="47"/>
    </row>
    <row r="24" spans="1:33" x14ac:dyDescent="0.2">
      <c r="A24" s="48"/>
      <c r="B24" s="127"/>
      <c r="C24" s="53"/>
      <c r="D24" s="7" t="s">
        <v>86</v>
      </c>
      <c r="E24" s="37">
        <f>SUM(E25:E26)</f>
        <v>0</v>
      </c>
      <c r="F24" s="37">
        <f>SUM(F25:F26)</f>
        <v>0</v>
      </c>
      <c r="G24" s="37">
        <f>SUM(G25:G26)</f>
        <v>0</v>
      </c>
      <c r="H24" s="37">
        <f>SUM(H25:H26)</f>
        <v>0</v>
      </c>
      <c r="I24" s="37">
        <f t="shared" ref="I24:AA24" si="10">SUM(I25:I26)</f>
        <v>0</v>
      </c>
      <c r="J24" s="37">
        <f t="shared" si="10"/>
        <v>0</v>
      </c>
      <c r="K24" s="37">
        <f t="shared" si="10"/>
        <v>0</v>
      </c>
      <c r="L24" s="37">
        <f t="shared" si="10"/>
        <v>0</v>
      </c>
      <c r="M24" s="37">
        <f t="shared" si="10"/>
        <v>0</v>
      </c>
      <c r="N24" s="37">
        <f t="shared" si="10"/>
        <v>0</v>
      </c>
      <c r="O24" s="37">
        <f t="shared" si="10"/>
        <v>0</v>
      </c>
      <c r="P24" s="37">
        <f t="shared" si="10"/>
        <v>0</v>
      </c>
      <c r="Q24" s="37">
        <f t="shared" si="10"/>
        <v>0</v>
      </c>
      <c r="R24" s="36">
        <f t="shared" si="10"/>
        <v>0</v>
      </c>
      <c r="S24" s="36">
        <f t="shared" si="10"/>
        <v>0</v>
      </c>
      <c r="T24" s="36">
        <f t="shared" si="10"/>
        <v>0</v>
      </c>
      <c r="U24" s="36">
        <f t="shared" si="10"/>
        <v>0</v>
      </c>
      <c r="V24" s="36">
        <f t="shared" si="10"/>
        <v>0</v>
      </c>
      <c r="W24" s="36">
        <f t="shared" si="10"/>
        <v>0</v>
      </c>
      <c r="X24" s="36">
        <f t="shared" si="10"/>
        <v>0</v>
      </c>
      <c r="Y24" s="36">
        <f t="shared" si="10"/>
        <v>0</v>
      </c>
      <c r="Z24" s="36">
        <f t="shared" si="10"/>
        <v>0</v>
      </c>
      <c r="AA24" s="36">
        <f t="shared" si="10"/>
        <v>0</v>
      </c>
      <c r="AB24" s="110">
        <f t="shared" ref="AB24:AB26" si="11">SUM(G24:AA24)</f>
        <v>0</v>
      </c>
    </row>
    <row r="25" spans="1:33" x14ac:dyDescent="0.2">
      <c r="A25" s="48"/>
      <c r="B25" s="127"/>
      <c r="C25" s="53"/>
      <c r="D25" s="6" t="s">
        <v>81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110">
        <f t="shared" si="11"/>
        <v>0</v>
      </c>
    </row>
    <row r="26" spans="1:33" x14ac:dyDescent="0.2">
      <c r="A26" s="48"/>
      <c r="B26" s="127"/>
      <c r="C26" s="53"/>
      <c r="D26" s="6" t="s">
        <v>82</v>
      </c>
      <c r="E26" s="37"/>
      <c r="F26" s="37"/>
      <c r="G26" s="37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110">
        <f t="shared" si="11"/>
        <v>0</v>
      </c>
    </row>
    <row r="27" spans="1:33" x14ac:dyDescent="0.2">
      <c r="A27" s="48"/>
      <c r="B27" s="127"/>
      <c r="C27" s="53"/>
      <c r="D27" s="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110"/>
    </row>
    <row r="28" spans="1:33" ht="13.5" thickBot="1" x14ac:dyDescent="0.25">
      <c r="B28" s="128"/>
      <c r="C28" s="85"/>
      <c r="D28" s="86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112"/>
    </row>
    <row r="29" spans="1:33" x14ac:dyDescent="0.2">
      <c r="B29" s="52"/>
      <c r="E29" s="52" t="s">
        <v>99</v>
      </c>
      <c r="F29" s="52" t="s">
        <v>100</v>
      </c>
      <c r="G29" s="52" t="s">
        <v>101</v>
      </c>
      <c r="H29" s="52" t="s">
        <v>102</v>
      </c>
      <c r="I29" s="52" t="s">
        <v>103</v>
      </c>
      <c r="J29" s="52" t="s">
        <v>104</v>
      </c>
      <c r="K29" s="52" t="s">
        <v>105</v>
      </c>
      <c r="L29" s="52" t="s">
        <v>106</v>
      </c>
      <c r="M29" s="52" t="s">
        <v>107</v>
      </c>
      <c r="N29" s="52" t="s">
        <v>108</v>
      </c>
      <c r="O29" s="52" t="s">
        <v>109</v>
      </c>
      <c r="P29" s="52" t="s">
        <v>110</v>
      </c>
      <c r="Q29" s="52" t="s">
        <v>111</v>
      </c>
      <c r="R29" s="52" t="s">
        <v>112</v>
      </c>
      <c r="S29" s="52" t="s">
        <v>113</v>
      </c>
      <c r="T29" s="52" t="s">
        <v>114</v>
      </c>
      <c r="U29" s="52" t="s">
        <v>115</v>
      </c>
      <c r="V29" s="52" t="s">
        <v>116</v>
      </c>
      <c r="W29" s="52" t="s">
        <v>117</v>
      </c>
      <c r="X29" s="52" t="s">
        <v>118</v>
      </c>
      <c r="Y29" s="52" t="s">
        <v>119</v>
      </c>
      <c r="Z29" s="52" t="s">
        <v>120</v>
      </c>
      <c r="AA29" s="52" t="s">
        <v>121</v>
      </c>
    </row>
    <row r="30" spans="1:33" ht="13.5" thickBot="1" x14ac:dyDescent="0.25">
      <c r="B30" s="17" t="s">
        <v>52</v>
      </c>
      <c r="E30" s="124" t="s">
        <v>98</v>
      </c>
      <c r="F30" s="124" t="s">
        <v>61</v>
      </c>
      <c r="G30" s="124" t="s">
        <v>62</v>
      </c>
      <c r="H30" s="124" t="s">
        <v>63</v>
      </c>
      <c r="I30" s="124" t="s">
        <v>64</v>
      </c>
      <c r="J30" s="124" t="s">
        <v>65</v>
      </c>
      <c r="K30" s="124" t="s">
        <v>66</v>
      </c>
      <c r="L30" s="124" t="s">
        <v>67</v>
      </c>
      <c r="M30" s="124" t="s">
        <v>68</v>
      </c>
      <c r="N30" s="124" t="s">
        <v>69</v>
      </c>
      <c r="O30" s="124" t="s">
        <v>70</v>
      </c>
      <c r="P30" s="124" t="s">
        <v>71</v>
      </c>
      <c r="Q30" s="124" t="s">
        <v>72</v>
      </c>
      <c r="R30" s="124" t="s">
        <v>73</v>
      </c>
      <c r="S30" s="124" t="s">
        <v>74</v>
      </c>
      <c r="T30" s="124" t="s">
        <v>75</v>
      </c>
      <c r="U30" s="124" t="s">
        <v>76</v>
      </c>
      <c r="V30" s="124" t="s">
        <v>91</v>
      </c>
      <c r="W30" s="124" t="s">
        <v>95</v>
      </c>
      <c r="X30" s="124" t="s">
        <v>96</v>
      </c>
      <c r="Y30" s="124" t="s">
        <v>97</v>
      </c>
      <c r="Z30" s="124" t="s">
        <v>122</v>
      </c>
      <c r="AA30" s="124" t="s">
        <v>123</v>
      </c>
      <c r="AB30" s="19" t="s">
        <v>4</v>
      </c>
    </row>
    <row r="31" spans="1:33" s="23" customFormat="1" ht="24" x14ac:dyDescent="0.2">
      <c r="B31" s="90" t="s">
        <v>1</v>
      </c>
      <c r="C31" s="89"/>
      <c r="D31" s="89"/>
      <c r="E31" s="91" t="s">
        <v>13</v>
      </c>
      <c r="F31" s="91" t="s">
        <v>13</v>
      </c>
      <c r="G31" s="92">
        <v>1</v>
      </c>
      <c r="H31" s="92">
        <v>2</v>
      </c>
      <c r="I31" s="92">
        <v>3</v>
      </c>
      <c r="J31" s="92">
        <v>4</v>
      </c>
      <c r="K31" s="92">
        <v>5</v>
      </c>
      <c r="L31" s="92">
        <v>6</v>
      </c>
      <c r="M31" s="92">
        <v>7</v>
      </c>
      <c r="N31" s="92">
        <v>8</v>
      </c>
      <c r="O31" s="92">
        <v>9</v>
      </c>
      <c r="P31" s="92">
        <v>10</v>
      </c>
      <c r="Q31" s="92">
        <v>11</v>
      </c>
      <c r="R31" s="92">
        <v>12</v>
      </c>
      <c r="S31" s="92">
        <v>13</v>
      </c>
      <c r="T31" s="92">
        <v>14</v>
      </c>
      <c r="U31" s="92">
        <v>15</v>
      </c>
      <c r="V31" s="92">
        <v>16</v>
      </c>
      <c r="W31" s="92">
        <v>17</v>
      </c>
      <c r="X31" s="92">
        <v>18</v>
      </c>
      <c r="Y31" s="92">
        <v>19</v>
      </c>
      <c r="Z31" s="92">
        <v>20</v>
      </c>
      <c r="AA31" s="92"/>
      <c r="AB31" s="106" t="s">
        <v>2</v>
      </c>
      <c r="AG31" s="64"/>
    </row>
    <row r="32" spans="1:33" s="21" customFormat="1" ht="13.5" customHeight="1" x14ac:dyDescent="0.2">
      <c r="B32" s="129" t="s">
        <v>53</v>
      </c>
      <c r="C32" s="1" t="s">
        <v>84</v>
      </c>
      <c r="D32" s="2"/>
      <c r="E32" s="20">
        <f>SUM(E33,E37:E39)</f>
        <v>0</v>
      </c>
      <c r="F32" s="20">
        <f>SUM(F33,F37:F39)</f>
        <v>0</v>
      </c>
      <c r="G32" s="20">
        <f>SUM(G33,G37:G39)</f>
        <v>0</v>
      </c>
      <c r="H32" s="20">
        <f>SUM(H33,H37:H39)</f>
        <v>0</v>
      </c>
      <c r="I32" s="20">
        <f t="shared" ref="I32:AA32" si="12">SUM(I33,I37:I39)</f>
        <v>0</v>
      </c>
      <c r="J32" s="20">
        <f t="shared" si="12"/>
        <v>0</v>
      </c>
      <c r="K32" s="20">
        <f t="shared" si="12"/>
        <v>0</v>
      </c>
      <c r="L32" s="20">
        <f t="shared" si="12"/>
        <v>0</v>
      </c>
      <c r="M32" s="20">
        <f t="shared" si="12"/>
        <v>0</v>
      </c>
      <c r="N32" s="20">
        <f t="shared" si="12"/>
        <v>0</v>
      </c>
      <c r="O32" s="20">
        <f t="shared" si="12"/>
        <v>0</v>
      </c>
      <c r="P32" s="20">
        <f t="shared" si="12"/>
        <v>0</v>
      </c>
      <c r="Q32" s="20">
        <f t="shared" si="12"/>
        <v>0</v>
      </c>
      <c r="R32" s="20">
        <f t="shared" si="12"/>
        <v>0</v>
      </c>
      <c r="S32" s="20">
        <f t="shared" si="12"/>
        <v>0</v>
      </c>
      <c r="T32" s="20">
        <f t="shared" si="12"/>
        <v>0</v>
      </c>
      <c r="U32" s="20">
        <f t="shared" si="12"/>
        <v>0</v>
      </c>
      <c r="V32" s="20">
        <f t="shared" si="12"/>
        <v>0</v>
      </c>
      <c r="W32" s="20">
        <f t="shared" si="12"/>
        <v>0</v>
      </c>
      <c r="X32" s="20">
        <f t="shared" si="12"/>
        <v>0</v>
      </c>
      <c r="Y32" s="20">
        <f t="shared" si="12"/>
        <v>0</v>
      </c>
      <c r="Z32" s="20">
        <f t="shared" si="12"/>
        <v>0</v>
      </c>
      <c r="AA32" s="20">
        <f t="shared" si="12"/>
        <v>0</v>
      </c>
      <c r="AB32" s="111">
        <f t="shared" ref="AB32:AB37" si="13">SUM(G32:AA32)</f>
        <v>0</v>
      </c>
      <c r="AG32" s="22"/>
    </row>
    <row r="33" spans="2:33" s="21" customFormat="1" x14ac:dyDescent="0.2">
      <c r="B33" s="127"/>
      <c r="C33" s="23"/>
      <c r="D33" s="24" t="s">
        <v>35</v>
      </c>
      <c r="E33" s="25">
        <f>SUM(E34:E36)</f>
        <v>0</v>
      </c>
      <c r="F33" s="25">
        <f>SUM(F34:F36)</f>
        <v>0</v>
      </c>
      <c r="G33" s="25">
        <f>SUM(G34:G36)</f>
        <v>0</v>
      </c>
      <c r="H33" s="25">
        <f>SUM(H34:H36)</f>
        <v>0</v>
      </c>
      <c r="I33" s="25">
        <f t="shared" ref="I33:AA33" si="14">SUM(I34:I36)</f>
        <v>0</v>
      </c>
      <c r="J33" s="25">
        <f t="shared" si="14"/>
        <v>0</v>
      </c>
      <c r="K33" s="25">
        <f t="shared" si="14"/>
        <v>0</v>
      </c>
      <c r="L33" s="25">
        <f t="shared" si="14"/>
        <v>0</v>
      </c>
      <c r="M33" s="25">
        <f t="shared" si="14"/>
        <v>0</v>
      </c>
      <c r="N33" s="25">
        <f t="shared" si="14"/>
        <v>0</v>
      </c>
      <c r="O33" s="25">
        <f t="shared" si="14"/>
        <v>0</v>
      </c>
      <c r="P33" s="25">
        <f t="shared" si="14"/>
        <v>0</v>
      </c>
      <c r="Q33" s="25">
        <f t="shared" si="14"/>
        <v>0</v>
      </c>
      <c r="R33" s="25">
        <f t="shared" si="14"/>
        <v>0</v>
      </c>
      <c r="S33" s="25">
        <f t="shared" si="14"/>
        <v>0</v>
      </c>
      <c r="T33" s="25">
        <f t="shared" si="14"/>
        <v>0</v>
      </c>
      <c r="U33" s="25">
        <f t="shared" si="14"/>
        <v>0</v>
      </c>
      <c r="V33" s="25">
        <f t="shared" si="14"/>
        <v>0</v>
      </c>
      <c r="W33" s="25">
        <f t="shared" si="14"/>
        <v>0</v>
      </c>
      <c r="X33" s="25">
        <f t="shared" si="14"/>
        <v>0</v>
      </c>
      <c r="Y33" s="25">
        <f t="shared" si="14"/>
        <v>0</v>
      </c>
      <c r="Z33" s="25">
        <f t="shared" si="14"/>
        <v>0</v>
      </c>
      <c r="AA33" s="25">
        <f t="shared" si="14"/>
        <v>0</v>
      </c>
      <c r="AB33" s="113">
        <f t="shared" si="13"/>
        <v>0</v>
      </c>
      <c r="AG33" s="22"/>
    </row>
    <row r="34" spans="2:33" s="21" customFormat="1" x14ac:dyDescent="0.2">
      <c r="B34" s="127"/>
      <c r="C34" s="23"/>
      <c r="D34" s="122" t="s">
        <v>87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114">
        <f t="shared" si="13"/>
        <v>0</v>
      </c>
      <c r="AG34" s="22"/>
    </row>
    <row r="35" spans="2:33" s="21" customFormat="1" x14ac:dyDescent="0.2">
      <c r="B35" s="127"/>
      <c r="C35" s="23"/>
      <c r="D35" s="122" t="s">
        <v>89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114">
        <f t="shared" si="13"/>
        <v>0</v>
      </c>
      <c r="AG35" s="22"/>
    </row>
    <row r="36" spans="2:33" s="21" customFormat="1" x14ac:dyDescent="0.2">
      <c r="B36" s="127"/>
      <c r="C36" s="23"/>
      <c r="D36" s="122" t="s">
        <v>88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114">
        <f t="shared" si="13"/>
        <v>0</v>
      </c>
      <c r="AG36" s="22"/>
    </row>
    <row r="37" spans="2:33" s="21" customFormat="1" x14ac:dyDescent="0.2">
      <c r="B37" s="127"/>
      <c r="C37" s="23"/>
      <c r="D37" s="123" t="s">
        <v>94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114">
        <f t="shared" si="13"/>
        <v>0</v>
      </c>
      <c r="AG37" s="22"/>
    </row>
    <row r="38" spans="2:33" s="21" customFormat="1" x14ac:dyDescent="0.2">
      <c r="B38" s="127"/>
      <c r="C38" s="23"/>
      <c r="D38" s="26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114">
        <f t="shared" ref="AB38:AB84" si="15">SUM(G38:AA38)</f>
        <v>0</v>
      </c>
      <c r="AG38" s="22"/>
    </row>
    <row r="39" spans="2:33" s="21" customFormat="1" x14ac:dyDescent="0.2">
      <c r="B39" s="127"/>
      <c r="C39" s="23"/>
      <c r="D39" s="28" t="s">
        <v>93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114">
        <f>SUM(G39:AA39)</f>
        <v>0</v>
      </c>
      <c r="AG39" s="22"/>
    </row>
    <row r="40" spans="2:33" s="21" customFormat="1" x14ac:dyDescent="0.2">
      <c r="B40" s="127"/>
      <c r="C40" s="76"/>
      <c r="D40" s="30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1"/>
      <c r="W40" s="31"/>
      <c r="X40" s="31"/>
      <c r="Y40" s="31"/>
      <c r="Z40" s="31"/>
      <c r="AA40" s="31"/>
      <c r="AB40" s="115"/>
      <c r="AG40" s="22"/>
    </row>
    <row r="41" spans="2:33" s="50" customFormat="1" x14ac:dyDescent="0.2">
      <c r="B41" s="127"/>
      <c r="C41" s="3" t="s">
        <v>83</v>
      </c>
      <c r="D41" s="4"/>
      <c r="E41" s="5">
        <f>SUM(E66,E58,E50,E42)</f>
        <v>0</v>
      </c>
      <c r="F41" s="5">
        <f>SUM(F66,F58,F50,F42)</f>
        <v>0</v>
      </c>
      <c r="G41" s="5">
        <f>SUM(G66,G58,G50,G42)</f>
        <v>0</v>
      </c>
      <c r="H41" s="5">
        <f>SUM(H66,H58,H50,H42)</f>
        <v>0</v>
      </c>
      <c r="I41" s="5">
        <f t="shared" ref="I41:AA41" si="16">SUM(I66,I58,I50,I42)</f>
        <v>0</v>
      </c>
      <c r="J41" s="5">
        <f t="shared" si="16"/>
        <v>0</v>
      </c>
      <c r="K41" s="5">
        <f t="shared" si="16"/>
        <v>0</v>
      </c>
      <c r="L41" s="5">
        <f t="shared" si="16"/>
        <v>0</v>
      </c>
      <c r="M41" s="5">
        <f t="shared" si="16"/>
        <v>0</v>
      </c>
      <c r="N41" s="5">
        <f t="shared" si="16"/>
        <v>0</v>
      </c>
      <c r="O41" s="5">
        <f t="shared" si="16"/>
        <v>0</v>
      </c>
      <c r="P41" s="5">
        <f t="shared" si="16"/>
        <v>0</v>
      </c>
      <c r="Q41" s="5">
        <f t="shared" si="16"/>
        <v>0</v>
      </c>
      <c r="R41" s="5">
        <f t="shared" si="16"/>
        <v>0</v>
      </c>
      <c r="S41" s="5">
        <f t="shared" si="16"/>
        <v>0</v>
      </c>
      <c r="T41" s="5">
        <f t="shared" si="16"/>
        <v>0</v>
      </c>
      <c r="U41" s="5">
        <f t="shared" si="16"/>
        <v>0</v>
      </c>
      <c r="V41" s="5">
        <f t="shared" si="16"/>
        <v>0</v>
      </c>
      <c r="W41" s="5">
        <f t="shared" si="16"/>
        <v>0</v>
      </c>
      <c r="X41" s="5">
        <f t="shared" si="16"/>
        <v>0</v>
      </c>
      <c r="Y41" s="5">
        <f t="shared" si="16"/>
        <v>0</v>
      </c>
      <c r="Z41" s="5">
        <f t="shared" si="16"/>
        <v>0</v>
      </c>
      <c r="AA41" s="5">
        <f t="shared" si="16"/>
        <v>0</v>
      </c>
      <c r="AB41" s="116">
        <f t="shared" si="15"/>
        <v>0</v>
      </c>
      <c r="AG41" s="17"/>
    </row>
    <row r="42" spans="2:33" x14ac:dyDescent="0.2">
      <c r="B42" s="127"/>
      <c r="C42" s="15"/>
      <c r="D42" s="33" t="s">
        <v>36</v>
      </c>
      <c r="E42" s="34">
        <f>SUM(E43:E48)</f>
        <v>0</v>
      </c>
      <c r="F42" s="34">
        <f>SUM(F43:F48)</f>
        <v>0</v>
      </c>
      <c r="G42" s="34">
        <f>SUM(G43:G48)</f>
        <v>0</v>
      </c>
      <c r="H42" s="34">
        <f>SUM(H43:H48)</f>
        <v>0</v>
      </c>
      <c r="I42" s="34">
        <f t="shared" ref="I42:AA42" si="17">SUM(I43:I48)</f>
        <v>0</v>
      </c>
      <c r="J42" s="34">
        <f t="shared" si="17"/>
        <v>0</v>
      </c>
      <c r="K42" s="34">
        <f t="shared" si="17"/>
        <v>0</v>
      </c>
      <c r="L42" s="34">
        <f t="shared" si="17"/>
        <v>0</v>
      </c>
      <c r="M42" s="34">
        <f t="shared" si="17"/>
        <v>0</v>
      </c>
      <c r="N42" s="34">
        <f t="shared" si="17"/>
        <v>0</v>
      </c>
      <c r="O42" s="34">
        <f t="shared" si="17"/>
        <v>0</v>
      </c>
      <c r="P42" s="34">
        <f t="shared" si="17"/>
        <v>0</v>
      </c>
      <c r="Q42" s="34">
        <f t="shared" si="17"/>
        <v>0</v>
      </c>
      <c r="R42" s="34">
        <f t="shared" si="17"/>
        <v>0</v>
      </c>
      <c r="S42" s="34">
        <f t="shared" si="17"/>
        <v>0</v>
      </c>
      <c r="T42" s="34">
        <f t="shared" si="17"/>
        <v>0</v>
      </c>
      <c r="U42" s="34">
        <f t="shared" si="17"/>
        <v>0</v>
      </c>
      <c r="V42" s="34">
        <f t="shared" si="17"/>
        <v>0</v>
      </c>
      <c r="W42" s="34">
        <f t="shared" si="17"/>
        <v>0</v>
      </c>
      <c r="X42" s="34">
        <f t="shared" si="17"/>
        <v>0</v>
      </c>
      <c r="Y42" s="34">
        <f t="shared" si="17"/>
        <v>0</v>
      </c>
      <c r="Z42" s="34">
        <f t="shared" si="17"/>
        <v>0</v>
      </c>
      <c r="AA42" s="34">
        <f t="shared" si="17"/>
        <v>0</v>
      </c>
      <c r="AB42" s="110">
        <f t="shared" si="15"/>
        <v>0</v>
      </c>
      <c r="AC42" s="96"/>
    </row>
    <row r="43" spans="2:33" s="94" customFormat="1" outlineLevel="1" x14ac:dyDescent="0.2">
      <c r="B43" s="127"/>
      <c r="C43" s="15"/>
      <c r="D43" s="6" t="s">
        <v>7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110">
        <f t="shared" si="15"/>
        <v>0</v>
      </c>
      <c r="AC43" s="96"/>
    </row>
    <row r="44" spans="2:33" s="94" customFormat="1" outlineLevel="1" x14ac:dyDescent="0.2">
      <c r="B44" s="127"/>
      <c r="C44" s="15"/>
      <c r="D44" s="6" t="s">
        <v>37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110">
        <f t="shared" si="15"/>
        <v>0</v>
      </c>
      <c r="AC44" s="96"/>
    </row>
    <row r="45" spans="2:33" s="94" customFormat="1" outlineLevel="1" x14ac:dyDescent="0.2">
      <c r="B45" s="127"/>
      <c r="C45" s="15"/>
      <c r="D45" s="6" t="s">
        <v>8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110">
        <f t="shared" si="15"/>
        <v>0</v>
      </c>
      <c r="AC45" s="96"/>
    </row>
    <row r="46" spans="2:33" s="94" customFormat="1" outlineLevel="1" x14ac:dyDescent="0.2">
      <c r="B46" s="127"/>
      <c r="C46" s="15"/>
      <c r="D46" s="6" t="s">
        <v>9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110">
        <f t="shared" si="15"/>
        <v>0</v>
      </c>
      <c r="AC46" s="96"/>
      <c r="AD46" s="16"/>
    </row>
    <row r="47" spans="2:33" s="94" customFormat="1" outlineLevel="1" x14ac:dyDescent="0.2">
      <c r="B47" s="127"/>
      <c r="C47" s="15"/>
      <c r="D47" s="6" t="s">
        <v>10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110">
        <f t="shared" si="15"/>
        <v>0</v>
      </c>
      <c r="AC47" s="96"/>
      <c r="AD47" s="16"/>
    </row>
    <row r="48" spans="2:33" s="94" customFormat="1" outlineLevel="1" x14ac:dyDescent="0.2">
      <c r="B48" s="127"/>
      <c r="C48" s="15"/>
      <c r="D48" s="6" t="s">
        <v>78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110">
        <f t="shared" si="15"/>
        <v>0</v>
      </c>
      <c r="AC48" s="96"/>
      <c r="AD48" s="16"/>
    </row>
    <row r="49" spans="2:30" s="94" customFormat="1" outlineLevel="1" x14ac:dyDescent="0.2">
      <c r="B49" s="127"/>
      <c r="C49" s="15"/>
      <c r="D49" s="6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114"/>
      <c r="AC49" s="96"/>
      <c r="AD49" s="16"/>
    </row>
    <row r="50" spans="2:30" s="94" customFormat="1" x14ac:dyDescent="0.2">
      <c r="B50" s="127"/>
      <c r="C50" s="15"/>
      <c r="D50" s="7" t="s">
        <v>38</v>
      </c>
      <c r="E50" s="34">
        <f>SUM(E51:E56)</f>
        <v>0</v>
      </c>
      <c r="F50" s="34">
        <f>SUM(F51:F56)</f>
        <v>0</v>
      </c>
      <c r="G50" s="34">
        <f>SUM(G51:G56)</f>
        <v>0</v>
      </c>
      <c r="H50" s="34">
        <f>SUM(H51:H56)</f>
        <v>0</v>
      </c>
      <c r="I50" s="34">
        <f t="shared" ref="I50:AA50" si="18">SUM(I51:I56)</f>
        <v>0</v>
      </c>
      <c r="J50" s="34">
        <f t="shared" si="18"/>
        <v>0</v>
      </c>
      <c r="K50" s="34">
        <f t="shared" si="18"/>
        <v>0</v>
      </c>
      <c r="L50" s="34">
        <f t="shared" si="18"/>
        <v>0</v>
      </c>
      <c r="M50" s="34">
        <f t="shared" si="18"/>
        <v>0</v>
      </c>
      <c r="N50" s="34">
        <f t="shared" si="18"/>
        <v>0</v>
      </c>
      <c r="O50" s="34">
        <f t="shared" si="18"/>
        <v>0</v>
      </c>
      <c r="P50" s="34">
        <f t="shared" si="18"/>
        <v>0</v>
      </c>
      <c r="Q50" s="34">
        <f t="shared" si="18"/>
        <v>0</v>
      </c>
      <c r="R50" s="34">
        <f t="shared" si="18"/>
        <v>0</v>
      </c>
      <c r="S50" s="34">
        <f t="shared" si="18"/>
        <v>0</v>
      </c>
      <c r="T50" s="34">
        <f t="shared" si="18"/>
        <v>0</v>
      </c>
      <c r="U50" s="34">
        <f t="shared" si="18"/>
        <v>0</v>
      </c>
      <c r="V50" s="34">
        <f t="shared" si="18"/>
        <v>0</v>
      </c>
      <c r="W50" s="34">
        <f t="shared" si="18"/>
        <v>0</v>
      </c>
      <c r="X50" s="34">
        <f t="shared" si="18"/>
        <v>0</v>
      </c>
      <c r="Y50" s="34">
        <f t="shared" si="18"/>
        <v>0</v>
      </c>
      <c r="Z50" s="34">
        <f t="shared" si="18"/>
        <v>0</v>
      </c>
      <c r="AA50" s="34">
        <f t="shared" si="18"/>
        <v>0</v>
      </c>
      <c r="AB50" s="110">
        <f t="shared" si="15"/>
        <v>0</v>
      </c>
      <c r="AC50" s="96"/>
      <c r="AD50" s="16"/>
    </row>
    <row r="51" spans="2:30" s="94" customFormat="1" outlineLevel="1" x14ac:dyDescent="0.2">
      <c r="B51" s="127"/>
      <c r="C51" s="15"/>
      <c r="D51" s="6" t="s">
        <v>7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110">
        <f t="shared" si="15"/>
        <v>0</v>
      </c>
      <c r="AC51" s="96"/>
    </row>
    <row r="52" spans="2:30" s="94" customFormat="1" outlineLevel="1" x14ac:dyDescent="0.2">
      <c r="B52" s="127"/>
      <c r="C52" s="15"/>
      <c r="D52" s="6" t="s">
        <v>42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110">
        <f t="shared" si="15"/>
        <v>0</v>
      </c>
      <c r="AC52" s="96"/>
    </row>
    <row r="53" spans="2:30" s="94" customFormat="1" outlineLevel="1" x14ac:dyDescent="0.2">
      <c r="B53" s="127"/>
      <c r="C53" s="15"/>
      <c r="D53" s="6" t="s">
        <v>11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110">
        <f t="shared" si="15"/>
        <v>0</v>
      </c>
      <c r="AC53" s="96"/>
    </row>
    <row r="54" spans="2:30" s="94" customFormat="1" outlineLevel="1" x14ac:dyDescent="0.2">
      <c r="B54" s="127"/>
      <c r="C54" s="15"/>
      <c r="D54" s="6" t="s">
        <v>10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110">
        <f t="shared" si="15"/>
        <v>0</v>
      </c>
      <c r="AC54" s="96"/>
    </row>
    <row r="55" spans="2:30" s="94" customFormat="1" outlineLevel="1" x14ac:dyDescent="0.2">
      <c r="B55" s="127"/>
      <c r="C55" s="15"/>
      <c r="D55" s="6" t="s">
        <v>40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110">
        <f t="shared" si="15"/>
        <v>0</v>
      </c>
      <c r="AC55" s="96"/>
    </row>
    <row r="56" spans="2:30" s="94" customFormat="1" outlineLevel="1" x14ac:dyDescent="0.2">
      <c r="B56" s="127"/>
      <c r="C56" s="15"/>
      <c r="D56" s="6" t="s">
        <v>78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110">
        <f t="shared" si="15"/>
        <v>0</v>
      </c>
      <c r="AC56" s="96"/>
    </row>
    <row r="57" spans="2:30" s="94" customFormat="1" outlineLevel="1" x14ac:dyDescent="0.2">
      <c r="B57" s="127"/>
      <c r="C57" s="15"/>
      <c r="D57" s="6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114"/>
      <c r="AC57" s="96"/>
    </row>
    <row r="58" spans="2:30" s="94" customFormat="1" x14ac:dyDescent="0.2">
      <c r="B58" s="127"/>
      <c r="C58" s="15"/>
      <c r="D58" s="7" t="s">
        <v>39</v>
      </c>
      <c r="E58" s="35">
        <f>SUM(E59:E64)</f>
        <v>0</v>
      </c>
      <c r="F58" s="35">
        <f>SUM(F59:F64)</f>
        <v>0</v>
      </c>
      <c r="G58" s="35">
        <f>SUM(G59:G64)</f>
        <v>0</v>
      </c>
      <c r="H58" s="35">
        <f>SUM(H59:H64)</f>
        <v>0</v>
      </c>
      <c r="I58" s="35">
        <f t="shared" ref="I58:AA58" si="19">SUM(I59:I64)</f>
        <v>0</v>
      </c>
      <c r="J58" s="35">
        <f t="shared" si="19"/>
        <v>0</v>
      </c>
      <c r="K58" s="35">
        <f t="shared" si="19"/>
        <v>0</v>
      </c>
      <c r="L58" s="35">
        <f t="shared" si="19"/>
        <v>0</v>
      </c>
      <c r="M58" s="35">
        <f t="shared" si="19"/>
        <v>0</v>
      </c>
      <c r="N58" s="35">
        <f t="shared" si="19"/>
        <v>0</v>
      </c>
      <c r="O58" s="35">
        <f t="shared" si="19"/>
        <v>0</v>
      </c>
      <c r="P58" s="35">
        <f t="shared" si="19"/>
        <v>0</v>
      </c>
      <c r="Q58" s="35">
        <f t="shared" si="19"/>
        <v>0</v>
      </c>
      <c r="R58" s="35">
        <f t="shared" si="19"/>
        <v>0</v>
      </c>
      <c r="S58" s="35">
        <f t="shared" si="19"/>
        <v>0</v>
      </c>
      <c r="T58" s="35">
        <f t="shared" si="19"/>
        <v>0</v>
      </c>
      <c r="U58" s="35">
        <f t="shared" si="19"/>
        <v>0</v>
      </c>
      <c r="V58" s="35">
        <f t="shared" si="19"/>
        <v>0</v>
      </c>
      <c r="W58" s="35">
        <f t="shared" si="19"/>
        <v>0</v>
      </c>
      <c r="X58" s="35">
        <f t="shared" si="19"/>
        <v>0</v>
      </c>
      <c r="Y58" s="35">
        <f t="shared" si="19"/>
        <v>0</v>
      </c>
      <c r="Z58" s="35">
        <f t="shared" si="19"/>
        <v>0</v>
      </c>
      <c r="AA58" s="35">
        <f t="shared" si="19"/>
        <v>0</v>
      </c>
      <c r="AB58" s="110">
        <f t="shared" si="15"/>
        <v>0</v>
      </c>
      <c r="AC58" s="96"/>
    </row>
    <row r="59" spans="2:30" s="94" customFormat="1" outlineLevel="1" x14ac:dyDescent="0.2">
      <c r="B59" s="127"/>
      <c r="C59" s="15"/>
      <c r="D59" s="6" t="s">
        <v>7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110">
        <f t="shared" si="15"/>
        <v>0</v>
      </c>
      <c r="AC59" s="96"/>
    </row>
    <row r="60" spans="2:30" s="94" customFormat="1" outlineLevel="1" x14ac:dyDescent="0.2">
      <c r="B60" s="127"/>
      <c r="C60" s="15"/>
      <c r="D60" s="6" t="s">
        <v>42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110">
        <f t="shared" si="15"/>
        <v>0</v>
      </c>
      <c r="AC60" s="96"/>
    </row>
    <row r="61" spans="2:30" s="94" customFormat="1" outlineLevel="1" x14ac:dyDescent="0.2">
      <c r="B61" s="127"/>
      <c r="C61" s="15"/>
      <c r="D61" s="6" t="s">
        <v>41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110">
        <f t="shared" si="15"/>
        <v>0</v>
      </c>
      <c r="AC61" s="96"/>
    </row>
    <row r="62" spans="2:30" s="94" customFormat="1" outlineLevel="1" x14ac:dyDescent="0.2">
      <c r="B62" s="127"/>
      <c r="C62" s="15"/>
      <c r="D62" s="6" t="s">
        <v>10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110">
        <f t="shared" si="15"/>
        <v>0</v>
      </c>
      <c r="AC62" s="96"/>
    </row>
    <row r="63" spans="2:30" s="94" customFormat="1" outlineLevel="1" x14ac:dyDescent="0.2">
      <c r="B63" s="127"/>
      <c r="C63" s="15"/>
      <c r="D63" s="6" t="s">
        <v>40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10">
        <f t="shared" si="15"/>
        <v>0</v>
      </c>
      <c r="AC63" s="96"/>
    </row>
    <row r="64" spans="2:30" s="94" customFormat="1" outlineLevel="1" x14ac:dyDescent="0.2">
      <c r="B64" s="127"/>
      <c r="C64" s="15"/>
      <c r="D64" s="6" t="s">
        <v>78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110">
        <f t="shared" si="15"/>
        <v>0</v>
      </c>
      <c r="AC64" s="96"/>
    </row>
    <row r="65" spans="2:33" s="94" customFormat="1" outlineLevel="1" x14ac:dyDescent="0.2">
      <c r="B65" s="127"/>
      <c r="C65" s="15"/>
      <c r="D65" s="69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114"/>
      <c r="AC65" s="96"/>
    </row>
    <row r="66" spans="2:33" s="15" customFormat="1" ht="13.5" customHeight="1" x14ac:dyDescent="0.2">
      <c r="B66" s="87"/>
      <c r="D66" s="7" t="s">
        <v>43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109">
        <f t="shared" si="15"/>
        <v>0</v>
      </c>
    </row>
    <row r="67" spans="2:33" x14ac:dyDescent="0.2">
      <c r="B67" s="87"/>
      <c r="C67" s="15"/>
      <c r="D67" s="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109"/>
    </row>
    <row r="68" spans="2:33" s="97" customFormat="1" x14ac:dyDescent="0.2">
      <c r="B68" s="87"/>
      <c r="C68" s="104" t="s">
        <v>25</v>
      </c>
      <c r="D68" s="105"/>
      <c r="E68" s="120">
        <f>E32-E41</f>
        <v>0</v>
      </c>
      <c r="F68" s="120">
        <f>F32-F41</f>
        <v>0</v>
      </c>
      <c r="G68" s="120">
        <f>G32-G41</f>
        <v>0</v>
      </c>
      <c r="H68" s="120">
        <f>H32-H41</f>
        <v>0</v>
      </c>
      <c r="I68" s="120">
        <f t="shared" ref="I68:AA68" si="20">I32-I41</f>
        <v>0</v>
      </c>
      <c r="J68" s="120">
        <f t="shared" si="20"/>
        <v>0</v>
      </c>
      <c r="K68" s="120">
        <f t="shared" si="20"/>
        <v>0</v>
      </c>
      <c r="L68" s="120">
        <f t="shared" si="20"/>
        <v>0</v>
      </c>
      <c r="M68" s="120">
        <f t="shared" si="20"/>
        <v>0</v>
      </c>
      <c r="N68" s="120">
        <f t="shared" si="20"/>
        <v>0</v>
      </c>
      <c r="O68" s="120">
        <f t="shared" si="20"/>
        <v>0</v>
      </c>
      <c r="P68" s="120">
        <f t="shared" si="20"/>
        <v>0</v>
      </c>
      <c r="Q68" s="120">
        <f t="shared" si="20"/>
        <v>0</v>
      </c>
      <c r="R68" s="120">
        <f t="shared" si="20"/>
        <v>0</v>
      </c>
      <c r="S68" s="120">
        <f t="shared" si="20"/>
        <v>0</v>
      </c>
      <c r="T68" s="120">
        <f t="shared" si="20"/>
        <v>0</v>
      </c>
      <c r="U68" s="120">
        <f t="shared" si="20"/>
        <v>0</v>
      </c>
      <c r="V68" s="120">
        <f t="shared" si="20"/>
        <v>0</v>
      </c>
      <c r="W68" s="120">
        <f t="shared" si="20"/>
        <v>0</v>
      </c>
      <c r="X68" s="120">
        <f t="shared" si="20"/>
        <v>0</v>
      </c>
      <c r="Y68" s="120">
        <f t="shared" si="20"/>
        <v>0</v>
      </c>
      <c r="Z68" s="120">
        <f t="shared" si="20"/>
        <v>0</v>
      </c>
      <c r="AA68" s="120">
        <f t="shared" si="20"/>
        <v>0</v>
      </c>
      <c r="AB68" s="121">
        <f t="shared" si="15"/>
        <v>0</v>
      </c>
    </row>
    <row r="69" spans="2:33" s="50" customFormat="1" x14ac:dyDescent="0.2">
      <c r="B69" s="87"/>
      <c r="C69" s="3" t="s">
        <v>24</v>
      </c>
      <c r="D69" s="4"/>
      <c r="E69" s="5">
        <f>SUM(E70:E75)</f>
        <v>0</v>
      </c>
      <c r="F69" s="5">
        <f>SUM(F70:F75)</f>
        <v>0</v>
      </c>
      <c r="G69" s="5">
        <f>SUM(G70:G75)</f>
        <v>0</v>
      </c>
      <c r="H69" s="5">
        <f>SUM(H70:H75)</f>
        <v>0</v>
      </c>
      <c r="I69" s="5">
        <f t="shared" ref="I69:AA69" si="21">SUM(I70:I75)</f>
        <v>0</v>
      </c>
      <c r="J69" s="5">
        <f t="shared" si="21"/>
        <v>0</v>
      </c>
      <c r="K69" s="5">
        <f t="shared" si="21"/>
        <v>0</v>
      </c>
      <c r="L69" s="5">
        <f t="shared" si="21"/>
        <v>0</v>
      </c>
      <c r="M69" s="5">
        <f t="shared" si="21"/>
        <v>0</v>
      </c>
      <c r="N69" s="5">
        <f t="shared" si="21"/>
        <v>0</v>
      </c>
      <c r="O69" s="5">
        <f t="shared" si="21"/>
        <v>0</v>
      </c>
      <c r="P69" s="5">
        <f t="shared" si="21"/>
        <v>0</v>
      </c>
      <c r="Q69" s="5">
        <f t="shared" si="21"/>
        <v>0</v>
      </c>
      <c r="R69" s="5">
        <f t="shared" si="21"/>
        <v>0</v>
      </c>
      <c r="S69" s="5">
        <f t="shared" si="21"/>
        <v>0</v>
      </c>
      <c r="T69" s="5">
        <f t="shared" si="21"/>
        <v>0</v>
      </c>
      <c r="U69" s="5">
        <f t="shared" si="21"/>
        <v>0</v>
      </c>
      <c r="V69" s="5">
        <f t="shared" si="21"/>
        <v>0</v>
      </c>
      <c r="W69" s="5">
        <f t="shared" si="21"/>
        <v>0</v>
      </c>
      <c r="X69" s="5">
        <f t="shared" si="21"/>
        <v>0</v>
      </c>
      <c r="Y69" s="5">
        <f t="shared" si="21"/>
        <v>0</v>
      </c>
      <c r="Z69" s="5">
        <f t="shared" si="21"/>
        <v>0</v>
      </c>
      <c r="AA69" s="5">
        <f t="shared" si="21"/>
        <v>0</v>
      </c>
      <c r="AB69" s="116">
        <f t="shared" si="15"/>
        <v>0</v>
      </c>
      <c r="AG69" s="17"/>
    </row>
    <row r="70" spans="2:33" s="21" customFormat="1" x14ac:dyDescent="0.2">
      <c r="B70" s="87"/>
      <c r="C70" s="23"/>
      <c r="D70" s="84" t="s">
        <v>5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117">
        <f t="shared" si="15"/>
        <v>0</v>
      </c>
      <c r="AG70" s="22"/>
    </row>
    <row r="71" spans="2:33" s="21" customFormat="1" x14ac:dyDescent="0.2">
      <c r="B71" s="87"/>
      <c r="C71" s="23"/>
      <c r="D71" s="65" t="s">
        <v>60</v>
      </c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110">
        <f t="shared" si="15"/>
        <v>0</v>
      </c>
      <c r="AG71" s="22"/>
    </row>
    <row r="72" spans="2:33" s="21" customFormat="1" x14ac:dyDescent="0.2">
      <c r="B72" s="87"/>
      <c r="C72" s="23"/>
      <c r="D72" s="65" t="s">
        <v>14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110">
        <f t="shared" si="15"/>
        <v>0</v>
      </c>
      <c r="AG72" s="22"/>
    </row>
    <row r="73" spans="2:33" s="21" customFormat="1" x14ac:dyDescent="0.2">
      <c r="B73" s="87"/>
      <c r="C73" s="23"/>
      <c r="D73" s="65" t="s">
        <v>6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110">
        <f t="shared" si="15"/>
        <v>0</v>
      </c>
      <c r="AG73" s="22"/>
    </row>
    <row r="74" spans="2:33" s="21" customFormat="1" x14ac:dyDescent="0.2">
      <c r="B74" s="87"/>
      <c r="C74" s="23"/>
      <c r="D74" s="65" t="s">
        <v>12</v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110">
        <f t="shared" si="15"/>
        <v>0</v>
      </c>
      <c r="AG74" s="22"/>
    </row>
    <row r="75" spans="2:33" s="21" customFormat="1" x14ac:dyDescent="0.2">
      <c r="B75" s="87"/>
      <c r="C75" s="29"/>
      <c r="D75" s="6" t="s">
        <v>78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110">
        <f t="shared" si="15"/>
        <v>0</v>
      </c>
      <c r="AG75" s="22"/>
    </row>
    <row r="76" spans="2:33" s="21" customFormat="1" x14ac:dyDescent="0.2">
      <c r="B76" s="87"/>
      <c r="C76" s="76"/>
      <c r="D76" s="66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1"/>
      <c r="W76" s="31"/>
      <c r="X76" s="31"/>
      <c r="Y76" s="31"/>
      <c r="Z76" s="31"/>
      <c r="AA76" s="31"/>
      <c r="AB76" s="115"/>
      <c r="AG76" s="22"/>
    </row>
    <row r="77" spans="2:33" x14ac:dyDescent="0.2">
      <c r="B77" s="87"/>
      <c r="C77" s="101" t="s">
        <v>23</v>
      </c>
      <c r="D77" s="102"/>
      <c r="E77" s="102">
        <f>E68-E69</f>
        <v>0</v>
      </c>
      <c r="F77" s="102">
        <f>F68-F69</f>
        <v>0</v>
      </c>
      <c r="G77" s="102">
        <f>G68-G69</f>
        <v>0</v>
      </c>
      <c r="H77" s="102">
        <f>H68-H69</f>
        <v>0</v>
      </c>
      <c r="I77" s="102">
        <f t="shared" ref="I77:AA77" si="22">I68-I69</f>
        <v>0</v>
      </c>
      <c r="J77" s="102">
        <f t="shared" si="22"/>
        <v>0</v>
      </c>
      <c r="K77" s="102">
        <f t="shared" si="22"/>
        <v>0</v>
      </c>
      <c r="L77" s="102">
        <f t="shared" si="22"/>
        <v>0</v>
      </c>
      <c r="M77" s="102">
        <f t="shared" si="22"/>
        <v>0</v>
      </c>
      <c r="N77" s="102">
        <f t="shared" si="22"/>
        <v>0</v>
      </c>
      <c r="O77" s="102">
        <f t="shared" si="22"/>
        <v>0</v>
      </c>
      <c r="P77" s="102">
        <f t="shared" si="22"/>
        <v>0</v>
      </c>
      <c r="Q77" s="102">
        <f t="shared" si="22"/>
        <v>0</v>
      </c>
      <c r="R77" s="102">
        <f t="shared" si="22"/>
        <v>0</v>
      </c>
      <c r="S77" s="102">
        <f t="shared" si="22"/>
        <v>0</v>
      </c>
      <c r="T77" s="102">
        <f t="shared" si="22"/>
        <v>0</v>
      </c>
      <c r="U77" s="102">
        <f t="shared" si="22"/>
        <v>0</v>
      </c>
      <c r="V77" s="102">
        <f t="shared" si="22"/>
        <v>0</v>
      </c>
      <c r="W77" s="102">
        <f t="shared" si="22"/>
        <v>0</v>
      </c>
      <c r="X77" s="102">
        <f t="shared" si="22"/>
        <v>0</v>
      </c>
      <c r="Y77" s="102">
        <f t="shared" si="22"/>
        <v>0</v>
      </c>
      <c r="Z77" s="102">
        <f t="shared" si="22"/>
        <v>0</v>
      </c>
      <c r="AA77" s="102">
        <f t="shared" si="22"/>
        <v>0</v>
      </c>
      <c r="AB77" s="103">
        <f t="shared" si="15"/>
        <v>0</v>
      </c>
    </row>
    <row r="78" spans="2:33" x14ac:dyDescent="0.2">
      <c r="B78" s="87"/>
      <c r="C78" s="43" t="s">
        <v>27</v>
      </c>
      <c r="D78" s="44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118">
        <f t="shared" si="15"/>
        <v>0</v>
      </c>
    </row>
    <row r="79" spans="2:33" x14ac:dyDescent="0.2">
      <c r="B79" s="87"/>
      <c r="C79" s="15"/>
      <c r="D79" s="39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110">
        <f t="shared" si="15"/>
        <v>0</v>
      </c>
    </row>
    <row r="80" spans="2:33" x14ac:dyDescent="0.2">
      <c r="B80" s="87"/>
      <c r="C80" s="77"/>
      <c r="D80" s="68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115"/>
    </row>
    <row r="81" spans="1:33" s="15" customFormat="1" ht="13.5" customHeight="1" x14ac:dyDescent="0.2">
      <c r="A81" s="16"/>
      <c r="B81" s="87"/>
      <c r="C81" s="43" t="s">
        <v>31</v>
      </c>
      <c r="D81" s="44"/>
      <c r="E81" s="67">
        <f>SUM(E82)</f>
        <v>0</v>
      </c>
      <c r="F81" s="67">
        <f>SUM(F82)</f>
        <v>0</v>
      </c>
      <c r="G81" s="67">
        <f>SUM(G82)</f>
        <v>0</v>
      </c>
      <c r="H81" s="67">
        <f>SUM(H82)</f>
        <v>0</v>
      </c>
      <c r="I81" s="67">
        <f t="shared" ref="I81:AA81" si="23">SUM(I82)</f>
        <v>0</v>
      </c>
      <c r="J81" s="67">
        <f t="shared" si="23"/>
        <v>0</v>
      </c>
      <c r="K81" s="67">
        <f t="shared" si="23"/>
        <v>0</v>
      </c>
      <c r="L81" s="67">
        <f t="shared" si="23"/>
        <v>0</v>
      </c>
      <c r="M81" s="67">
        <f t="shared" si="23"/>
        <v>0</v>
      </c>
      <c r="N81" s="67">
        <f t="shared" si="23"/>
        <v>0</v>
      </c>
      <c r="O81" s="67">
        <f t="shared" si="23"/>
        <v>0</v>
      </c>
      <c r="P81" s="67">
        <f t="shared" si="23"/>
        <v>0</v>
      </c>
      <c r="Q81" s="67">
        <f t="shared" si="23"/>
        <v>0</v>
      </c>
      <c r="R81" s="67">
        <f t="shared" si="23"/>
        <v>0</v>
      </c>
      <c r="S81" s="67">
        <f t="shared" si="23"/>
        <v>0</v>
      </c>
      <c r="T81" s="67">
        <f t="shared" si="23"/>
        <v>0</v>
      </c>
      <c r="U81" s="67">
        <f t="shared" si="23"/>
        <v>0</v>
      </c>
      <c r="V81" s="67">
        <f t="shared" si="23"/>
        <v>0</v>
      </c>
      <c r="W81" s="67">
        <f t="shared" si="23"/>
        <v>0</v>
      </c>
      <c r="X81" s="67">
        <f t="shared" si="23"/>
        <v>0</v>
      </c>
      <c r="Y81" s="67">
        <f t="shared" si="23"/>
        <v>0</v>
      </c>
      <c r="Z81" s="67">
        <f t="shared" si="23"/>
        <v>0</v>
      </c>
      <c r="AA81" s="67">
        <f t="shared" si="23"/>
        <v>0</v>
      </c>
      <c r="AB81" s="119">
        <f t="shared" si="15"/>
        <v>0</v>
      </c>
      <c r="AC81" s="46"/>
      <c r="AG81" s="47"/>
    </row>
    <row r="82" spans="1:33" x14ac:dyDescent="0.2">
      <c r="B82" s="87"/>
      <c r="C82" s="15"/>
      <c r="D82" s="39" t="s">
        <v>29</v>
      </c>
      <c r="E82" s="37">
        <f>SUM(E83:E84)</f>
        <v>0</v>
      </c>
      <c r="F82" s="37">
        <f>SUM(F83:F84)</f>
        <v>0</v>
      </c>
      <c r="G82" s="37">
        <f>SUM(G83:G84)</f>
        <v>0</v>
      </c>
      <c r="H82" s="37">
        <f>SUM(H83:H84)</f>
        <v>0</v>
      </c>
      <c r="I82" s="37">
        <f t="shared" ref="I82:AA82" si="24">SUM(I83:I84)</f>
        <v>0</v>
      </c>
      <c r="J82" s="37">
        <f t="shared" si="24"/>
        <v>0</v>
      </c>
      <c r="K82" s="37">
        <f t="shared" si="24"/>
        <v>0</v>
      </c>
      <c r="L82" s="37">
        <f t="shared" si="24"/>
        <v>0</v>
      </c>
      <c r="M82" s="37">
        <f t="shared" si="24"/>
        <v>0</v>
      </c>
      <c r="N82" s="37">
        <f t="shared" si="24"/>
        <v>0</v>
      </c>
      <c r="O82" s="37">
        <f t="shared" si="24"/>
        <v>0</v>
      </c>
      <c r="P82" s="37">
        <f t="shared" si="24"/>
        <v>0</v>
      </c>
      <c r="Q82" s="37">
        <f t="shared" si="24"/>
        <v>0</v>
      </c>
      <c r="R82" s="37">
        <f t="shared" si="24"/>
        <v>0</v>
      </c>
      <c r="S82" s="37">
        <f t="shared" si="24"/>
        <v>0</v>
      </c>
      <c r="T82" s="37">
        <f t="shared" si="24"/>
        <v>0</v>
      </c>
      <c r="U82" s="37">
        <f t="shared" si="24"/>
        <v>0</v>
      </c>
      <c r="V82" s="37">
        <f t="shared" si="24"/>
        <v>0</v>
      </c>
      <c r="W82" s="37">
        <f t="shared" si="24"/>
        <v>0</v>
      </c>
      <c r="X82" s="37">
        <f t="shared" si="24"/>
        <v>0</v>
      </c>
      <c r="Y82" s="37">
        <f t="shared" si="24"/>
        <v>0</v>
      </c>
      <c r="Z82" s="37">
        <f t="shared" si="24"/>
        <v>0</v>
      </c>
      <c r="AA82" s="37">
        <f t="shared" si="24"/>
        <v>0</v>
      </c>
      <c r="AB82" s="110">
        <f t="shared" si="15"/>
        <v>0</v>
      </c>
      <c r="AC82" s="46"/>
    </row>
    <row r="83" spans="1:33" x14ac:dyDescent="0.2">
      <c r="B83" s="87"/>
      <c r="C83" s="15"/>
      <c r="D83" s="65" t="s">
        <v>79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110">
        <f t="shared" si="15"/>
        <v>0</v>
      </c>
      <c r="AC83" s="46"/>
    </row>
    <row r="84" spans="1:33" x14ac:dyDescent="0.2">
      <c r="B84" s="87"/>
      <c r="C84" s="15"/>
      <c r="D84" s="65" t="s">
        <v>80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110">
        <f t="shared" si="15"/>
        <v>0</v>
      </c>
      <c r="AC84" s="46"/>
    </row>
    <row r="85" spans="1:33" x14ac:dyDescent="0.2">
      <c r="B85" s="87"/>
      <c r="C85" s="15"/>
      <c r="D85" s="65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110"/>
      <c r="AC85" s="46"/>
    </row>
    <row r="86" spans="1:33" x14ac:dyDescent="0.2">
      <c r="A86" s="48"/>
      <c r="B86" s="87"/>
      <c r="C86" s="15"/>
      <c r="D86" s="42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110"/>
      <c r="AC86" s="46"/>
    </row>
    <row r="87" spans="1:33" s="50" customFormat="1" ht="13.5" customHeight="1" x14ac:dyDescent="0.2">
      <c r="B87" s="87"/>
      <c r="C87" s="101" t="s">
        <v>22</v>
      </c>
      <c r="D87" s="102"/>
      <c r="E87" s="102">
        <f>E77+E78-E81</f>
        <v>0</v>
      </c>
      <c r="F87" s="102">
        <f>F77+F78-F81</f>
        <v>0</v>
      </c>
      <c r="G87" s="102">
        <f>G77+G78-G81</f>
        <v>0</v>
      </c>
      <c r="H87" s="102">
        <f>H77+H78-H81</f>
        <v>0</v>
      </c>
      <c r="I87" s="102">
        <f t="shared" ref="I87:AA87" si="25">I77+I78-I81</f>
        <v>0</v>
      </c>
      <c r="J87" s="102">
        <f t="shared" si="25"/>
        <v>0</v>
      </c>
      <c r="K87" s="102">
        <f t="shared" si="25"/>
        <v>0</v>
      </c>
      <c r="L87" s="102">
        <f t="shared" si="25"/>
        <v>0</v>
      </c>
      <c r="M87" s="102">
        <f t="shared" si="25"/>
        <v>0</v>
      </c>
      <c r="N87" s="102">
        <f t="shared" si="25"/>
        <v>0</v>
      </c>
      <c r="O87" s="102">
        <f t="shared" si="25"/>
        <v>0</v>
      </c>
      <c r="P87" s="102">
        <f t="shared" si="25"/>
        <v>0</v>
      </c>
      <c r="Q87" s="102">
        <f t="shared" si="25"/>
        <v>0</v>
      </c>
      <c r="R87" s="102">
        <f t="shared" si="25"/>
        <v>0</v>
      </c>
      <c r="S87" s="102">
        <f t="shared" si="25"/>
        <v>0</v>
      </c>
      <c r="T87" s="102">
        <f t="shared" si="25"/>
        <v>0</v>
      </c>
      <c r="U87" s="102">
        <f t="shared" si="25"/>
        <v>0</v>
      </c>
      <c r="V87" s="102">
        <f t="shared" si="25"/>
        <v>0</v>
      </c>
      <c r="W87" s="102">
        <f t="shared" si="25"/>
        <v>0</v>
      </c>
      <c r="X87" s="102">
        <f t="shared" si="25"/>
        <v>0</v>
      </c>
      <c r="Y87" s="102">
        <f t="shared" si="25"/>
        <v>0</v>
      </c>
      <c r="Z87" s="102">
        <f t="shared" si="25"/>
        <v>0</v>
      </c>
      <c r="AA87" s="102">
        <f t="shared" si="25"/>
        <v>0</v>
      </c>
      <c r="AB87" s="103">
        <f t="shared" ref="AB87:AB89" si="26">SUM(G87:AA87)</f>
        <v>0</v>
      </c>
    </row>
    <row r="88" spans="1:33" s="15" customFormat="1" ht="13.5" customHeight="1" x14ac:dyDescent="0.2">
      <c r="A88" s="16"/>
      <c r="B88" s="87"/>
      <c r="C88" s="43" t="s">
        <v>21</v>
      </c>
      <c r="D88" s="44"/>
      <c r="E88" s="45">
        <f>SUM(E89)</f>
        <v>0</v>
      </c>
      <c r="F88" s="45">
        <f>SUM(F89)</f>
        <v>0</v>
      </c>
      <c r="G88" s="45">
        <f>SUM(G89)</f>
        <v>0</v>
      </c>
      <c r="H88" s="45">
        <f>SUM(H89)</f>
        <v>0</v>
      </c>
      <c r="I88" s="45">
        <f t="shared" ref="I88:AA88" si="27">SUM(I89)</f>
        <v>0</v>
      </c>
      <c r="J88" s="45">
        <f t="shared" si="27"/>
        <v>0</v>
      </c>
      <c r="K88" s="45">
        <f t="shared" si="27"/>
        <v>0</v>
      </c>
      <c r="L88" s="45">
        <f t="shared" si="27"/>
        <v>0</v>
      </c>
      <c r="M88" s="45">
        <f t="shared" si="27"/>
        <v>0</v>
      </c>
      <c r="N88" s="45">
        <f t="shared" si="27"/>
        <v>0</v>
      </c>
      <c r="O88" s="45">
        <f t="shared" si="27"/>
        <v>0</v>
      </c>
      <c r="P88" s="45">
        <f t="shared" si="27"/>
        <v>0</v>
      </c>
      <c r="Q88" s="45">
        <f t="shared" si="27"/>
        <v>0</v>
      </c>
      <c r="R88" s="45">
        <f t="shared" si="27"/>
        <v>0</v>
      </c>
      <c r="S88" s="45">
        <f t="shared" si="27"/>
        <v>0</v>
      </c>
      <c r="T88" s="45">
        <f t="shared" si="27"/>
        <v>0</v>
      </c>
      <c r="U88" s="45">
        <f t="shared" si="27"/>
        <v>0</v>
      </c>
      <c r="V88" s="45">
        <f t="shared" si="27"/>
        <v>0</v>
      </c>
      <c r="W88" s="45">
        <f t="shared" si="27"/>
        <v>0</v>
      </c>
      <c r="X88" s="45">
        <f t="shared" si="27"/>
        <v>0</v>
      </c>
      <c r="Y88" s="45">
        <f t="shared" si="27"/>
        <v>0</v>
      </c>
      <c r="Z88" s="45">
        <f t="shared" si="27"/>
        <v>0</v>
      </c>
      <c r="AA88" s="45">
        <f t="shared" si="27"/>
        <v>0</v>
      </c>
      <c r="AB88" s="118">
        <f t="shared" si="26"/>
        <v>0</v>
      </c>
      <c r="AC88" s="46"/>
      <c r="AG88" s="47"/>
    </row>
    <row r="89" spans="1:33" x14ac:dyDescent="0.2">
      <c r="B89" s="87"/>
      <c r="C89" s="15"/>
      <c r="D89" s="84" t="s">
        <v>48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110">
        <f t="shared" si="26"/>
        <v>0</v>
      </c>
      <c r="AC89" s="46"/>
    </row>
    <row r="90" spans="1:33" x14ac:dyDescent="0.2">
      <c r="B90" s="87"/>
      <c r="C90" s="77"/>
      <c r="D90" s="66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115"/>
      <c r="AC90" s="46"/>
    </row>
    <row r="91" spans="1:33" s="15" customFormat="1" ht="13.5" customHeight="1" x14ac:dyDescent="0.2">
      <c r="A91" s="16"/>
      <c r="B91" s="87"/>
      <c r="C91" s="43" t="s">
        <v>20</v>
      </c>
      <c r="D91" s="44"/>
      <c r="E91" s="67">
        <f>SUM(E92:E93)</f>
        <v>0</v>
      </c>
      <c r="F91" s="67">
        <f>SUM(F92:F93)</f>
        <v>0</v>
      </c>
      <c r="G91" s="67">
        <f>SUM(G92:G93)</f>
        <v>0</v>
      </c>
      <c r="H91" s="67">
        <f>SUM(H92:H93)</f>
        <v>0</v>
      </c>
      <c r="I91" s="67">
        <f t="shared" ref="I91:AA91" si="28">SUM(I92:I93)</f>
        <v>0</v>
      </c>
      <c r="J91" s="67">
        <f t="shared" si="28"/>
        <v>0</v>
      </c>
      <c r="K91" s="67">
        <f t="shared" si="28"/>
        <v>0</v>
      </c>
      <c r="L91" s="67">
        <f t="shared" si="28"/>
        <v>0</v>
      </c>
      <c r="M91" s="67">
        <f t="shared" si="28"/>
        <v>0</v>
      </c>
      <c r="N91" s="67">
        <f t="shared" si="28"/>
        <v>0</v>
      </c>
      <c r="O91" s="67">
        <f t="shared" si="28"/>
        <v>0</v>
      </c>
      <c r="P91" s="67">
        <f t="shared" si="28"/>
        <v>0</v>
      </c>
      <c r="Q91" s="67">
        <f t="shared" si="28"/>
        <v>0</v>
      </c>
      <c r="R91" s="67">
        <f t="shared" si="28"/>
        <v>0</v>
      </c>
      <c r="S91" s="67">
        <f t="shared" si="28"/>
        <v>0</v>
      </c>
      <c r="T91" s="67">
        <f t="shared" si="28"/>
        <v>0</v>
      </c>
      <c r="U91" s="67">
        <f t="shared" si="28"/>
        <v>0</v>
      </c>
      <c r="V91" s="67">
        <f t="shared" si="28"/>
        <v>0</v>
      </c>
      <c r="W91" s="67">
        <f t="shared" si="28"/>
        <v>0</v>
      </c>
      <c r="X91" s="67">
        <f t="shared" si="28"/>
        <v>0</v>
      </c>
      <c r="Y91" s="67">
        <f t="shared" si="28"/>
        <v>0</v>
      </c>
      <c r="Z91" s="67">
        <f t="shared" si="28"/>
        <v>0</v>
      </c>
      <c r="AA91" s="67">
        <f t="shared" si="28"/>
        <v>0</v>
      </c>
      <c r="AB91" s="119">
        <f t="shared" ref="AB91:AB93" si="29">SUM(G91:AA91)</f>
        <v>0</v>
      </c>
      <c r="AC91" s="46"/>
      <c r="AG91" s="47"/>
    </row>
    <row r="92" spans="1:33" x14ac:dyDescent="0.2">
      <c r="B92" s="87"/>
      <c r="C92" s="15"/>
      <c r="D92" s="84" t="s">
        <v>59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110">
        <f t="shared" si="29"/>
        <v>0</v>
      </c>
      <c r="AC92" s="46"/>
    </row>
    <row r="93" spans="1:33" x14ac:dyDescent="0.2">
      <c r="B93" s="87"/>
      <c r="C93" s="15"/>
      <c r="D93" s="65" t="s">
        <v>49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110">
        <f t="shared" si="29"/>
        <v>0</v>
      </c>
      <c r="AC93" s="46"/>
    </row>
    <row r="94" spans="1:33" x14ac:dyDescent="0.2">
      <c r="B94" s="87"/>
      <c r="C94" s="15"/>
      <c r="D94" s="65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110"/>
      <c r="AC94" s="46"/>
    </row>
    <row r="95" spans="1:33" s="51" customFormat="1" ht="13.5" thickBot="1" x14ac:dyDescent="0.25">
      <c r="B95" s="88"/>
      <c r="C95" s="98" t="s">
        <v>26</v>
      </c>
      <c r="D95" s="99"/>
      <c r="E95" s="99">
        <f>E87+E88-E91</f>
        <v>0</v>
      </c>
      <c r="F95" s="99">
        <f>F87+F88-F91</f>
        <v>0</v>
      </c>
      <c r="G95" s="99">
        <f>G87+G88-G91</f>
        <v>0</v>
      </c>
      <c r="H95" s="99">
        <f>H87+H88-H91</f>
        <v>0</v>
      </c>
      <c r="I95" s="99">
        <f t="shared" ref="I95:AA95" si="30">I87+I88-I91</f>
        <v>0</v>
      </c>
      <c r="J95" s="99">
        <f t="shared" si="30"/>
        <v>0</v>
      </c>
      <c r="K95" s="99">
        <f t="shared" si="30"/>
        <v>0</v>
      </c>
      <c r="L95" s="99">
        <f t="shared" si="30"/>
        <v>0</v>
      </c>
      <c r="M95" s="99">
        <f t="shared" si="30"/>
        <v>0</v>
      </c>
      <c r="N95" s="99">
        <f t="shared" si="30"/>
        <v>0</v>
      </c>
      <c r="O95" s="99">
        <f t="shared" si="30"/>
        <v>0</v>
      </c>
      <c r="P95" s="99">
        <f t="shared" si="30"/>
        <v>0</v>
      </c>
      <c r="Q95" s="99">
        <f t="shared" si="30"/>
        <v>0</v>
      </c>
      <c r="R95" s="99">
        <f t="shared" si="30"/>
        <v>0</v>
      </c>
      <c r="S95" s="99">
        <f t="shared" si="30"/>
        <v>0</v>
      </c>
      <c r="T95" s="99">
        <f t="shared" si="30"/>
        <v>0</v>
      </c>
      <c r="U95" s="99">
        <f t="shared" si="30"/>
        <v>0</v>
      </c>
      <c r="V95" s="99">
        <f t="shared" si="30"/>
        <v>0</v>
      </c>
      <c r="W95" s="99">
        <f t="shared" si="30"/>
        <v>0</v>
      </c>
      <c r="X95" s="99">
        <f t="shared" si="30"/>
        <v>0</v>
      </c>
      <c r="Y95" s="99">
        <f t="shared" si="30"/>
        <v>0</v>
      </c>
      <c r="Z95" s="99">
        <f t="shared" si="30"/>
        <v>0</v>
      </c>
      <c r="AA95" s="99">
        <f t="shared" si="30"/>
        <v>0</v>
      </c>
      <c r="AB95" s="100">
        <f t="shared" ref="AB95" si="31">SUM(G95:AA95)</f>
        <v>0</v>
      </c>
    </row>
    <row r="96" spans="1:33" s="15" customFormat="1" ht="12" x14ac:dyDescent="0.2">
      <c r="B96" s="70"/>
      <c r="G96" s="59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E96" s="71"/>
    </row>
    <row r="97" spans="2:31" s="15" customFormat="1" ht="12" x14ac:dyDescent="0.2">
      <c r="C97" s="19" t="s">
        <v>32</v>
      </c>
      <c r="D97" s="15" t="s">
        <v>33</v>
      </c>
      <c r="G97" s="72"/>
      <c r="H97" s="72"/>
      <c r="I97" s="73"/>
      <c r="J97" s="72" t="s">
        <v>3</v>
      </c>
      <c r="K97" s="72"/>
      <c r="L97" s="72"/>
      <c r="N97" s="7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E97" s="71"/>
    </row>
    <row r="98" spans="2:31" s="15" customFormat="1" ht="12" x14ac:dyDescent="0.2">
      <c r="C98" s="19" t="s">
        <v>16</v>
      </c>
      <c r="D98" s="15" t="s">
        <v>15</v>
      </c>
      <c r="G98" s="72"/>
      <c r="H98" s="72"/>
      <c r="I98" s="72"/>
      <c r="J98" s="72"/>
      <c r="K98" s="72"/>
      <c r="L98" s="72"/>
      <c r="N98" s="74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E98" s="71"/>
    </row>
    <row r="99" spans="2:31" s="15" customFormat="1" ht="12" x14ac:dyDescent="0.2">
      <c r="C99" s="19" t="s">
        <v>17</v>
      </c>
      <c r="D99" s="15" t="s">
        <v>47</v>
      </c>
      <c r="G99" s="72"/>
      <c r="H99" s="72"/>
      <c r="I99" s="72"/>
      <c r="J99" s="72"/>
      <c r="K99" s="72"/>
      <c r="L99" s="72"/>
      <c r="N99" s="75"/>
    </row>
    <row r="100" spans="2:31" s="15" customFormat="1" ht="12" x14ac:dyDescent="0.2">
      <c r="C100" s="19" t="s">
        <v>18</v>
      </c>
      <c r="D100" s="15" t="s">
        <v>34</v>
      </c>
      <c r="G100" s="72"/>
      <c r="H100" s="72"/>
      <c r="I100" s="72"/>
      <c r="J100" s="72"/>
      <c r="K100" s="72"/>
      <c r="L100" s="72"/>
      <c r="N100" s="75"/>
    </row>
    <row r="101" spans="2:31" s="15" customFormat="1" ht="12" x14ac:dyDescent="0.2">
      <c r="B101" s="132"/>
      <c r="C101" s="133" t="s">
        <v>124</v>
      </c>
      <c r="D101" s="15" t="s">
        <v>30</v>
      </c>
      <c r="E101" s="132"/>
      <c r="F101" s="132"/>
      <c r="G101" s="72"/>
      <c r="H101" s="72"/>
      <c r="I101" s="72"/>
      <c r="J101" s="72"/>
      <c r="K101" s="72"/>
      <c r="L101" s="72"/>
      <c r="N101" s="75"/>
    </row>
    <row r="102" spans="2:31" s="15" customFormat="1" ht="12" x14ac:dyDescent="0.2">
      <c r="C102" s="19" t="s">
        <v>19</v>
      </c>
      <c r="D102" s="132" t="s">
        <v>126</v>
      </c>
      <c r="G102" s="72"/>
      <c r="H102" s="72"/>
      <c r="I102" s="72"/>
      <c r="J102" s="72"/>
      <c r="K102" s="72"/>
      <c r="L102" s="72"/>
      <c r="N102" s="75"/>
    </row>
    <row r="103" spans="2:31" s="15" customFormat="1" ht="12" x14ac:dyDescent="0.2"/>
    <row r="104" spans="2:31" s="15" customFormat="1" ht="12" x14ac:dyDescent="0.2"/>
    <row r="105" spans="2:31" s="15" customFormat="1" ht="12" x14ac:dyDescent="0.2"/>
    <row r="106" spans="2:31" s="15" customFormat="1" ht="12" x14ac:dyDescent="0.2"/>
    <row r="107" spans="2:31" s="15" customFormat="1" ht="12" x14ac:dyDescent="0.2"/>
    <row r="108" spans="2:31" s="15" customFormat="1" ht="12" x14ac:dyDescent="0.2"/>
    <row r="109" spans="2:31" s="15" customFormat="1" ht="12" x14ac:dyDescent="0.2"/>
    <row r="110" spans="2:31" s="15" customFormat="1" ht="12" x14ac:dyDescent="0.2"/>
    <row r="111" spans="2:31" s="15" customFormat="1" ht="12" x14ac:dyDescent="0.2"/>
    <row r="112" spans="2:31" s="15" customFormat="1" ht="12" x14ac:dyDescent="0.2"/>
    <row r="113" s="15" customFormat="1" ht="12" x14ac:dyDescent="0.2"/>
    <row r="114" s="15" customFormat="1" ht="12" x14ac:dyDescent="0.2"/>
    <row r="115" s="15" customFormat="1" ht="12" x14ac:dyDescent="0.2"/>
    <row r="116" s="15" customFormat="1" ht="12" x14ac:dyDescent="0.2"/>
    <row r="117" s="15" customFormat="1" ht="12" x14ac:dyDescent="0.2"/>
    <row r="118" s="15" customFormat="1" ht="12" x14ac:dyDescent="0.2"/>
    <row r="119" s="15" customFormat="1" ht="12" x14ac:dyDescent="0.2"/>
    <row r="120" s="15" customFormat="1" ht="12" x14ac:dyDescent="0.2"/>
    <row r="121" s="15" customFormat="1" ht="12" x14ac:dyDescent="0.2"/>
    <row r="122" s="15" customFormat="1" ht="12" x14ac:dyDescent="0.2"/>
    <row r="123" s="15" customFormat="1" ht="12" x14ac:dyDescent="0.2"/>
    <row r="124" s="15" customFormat="1" ht="12" x14ac:dyDescent="0.2"/>
    <row r="125" s="15" customFormat="1" ht="12" x14ac:dyDescent="0.2"/>
    <row r="126" s="15" customFormat="1" ht="12" x14ac:dyDescent="0.2"/>
    <row r="127" s="15" customFormat="1" ht="12" x14ac:dyDescent="0.2"/>
    <row r="128" s="15" customFormat="1" ht="12" x14ac:dyDescent="0.2"/>
    <row r="129" s="15" customFormat="1" ht="12" x14ac:dyDescent="0.2"/>
    <row r="130" s="15" customFormat="1" ht="12" x14ac:dyDescent="0.2"/>
    <row r="131" s="15" customFormat="1" ht="12" x14ac:dyDescent="0.2"/>
    <row r="132" s="15" customFormat="1" ht="12" x14ac:dyDescent="0.2"/>
    <row r="133" s="15" customFormat="1" ht="12" x14ac:dyDescent="0.2"/>
    <row r="134" s="15" customFormat="1" ht="12" x14ac:dyDescent="0.2"/>
    <row r="135" s="15" customFormat="1" ht="12" x14ac:dyDescent="0.2"/>
    <row r="136" s="15" customFormat="1" ht="12" x14ac:dyDescent="0.2"/>
    <row r="137" s="15" customFormat="1" ht="12" x14ac:dyDescent="0.2"/>
    <row r="138" s="15" customFormat="1" ht="12" x14ac:dyDescent="0.2"/>
    <row r="139" s="15" customFormat="1" ht="12" x14ac:dyDescent="0.2"/>
    <row r="140" s="15" customFormat="1" ht="12" x14ac:dyDescent="0.2"/>
    <row r="141" s="15" customFormat="1" ht="12" x14ac:dyDescent="0.2"/>
    <row r="142" s="15" customFormat="1" ht="12" x14ac:dyDescent="0.2"/>
    <row r="143" s="15" customFormat="1" ht="12" x14ac:dyDescent="0.2"/>
    <row r="144" s="15" customFormat="1" ht="12" x14ac:dyDescent="0.2"/>
    <row r="145" s="15" customFormat="1" ht="12" x14ac:dyDescent="0.2"/>
    <row r="146" s="15" customFormat="1" ht="12" x14ac:dyDescent="0.2"/>
    <row r="147" s="15" customFormat="1" ht="12" x14ac:dyDescent="0.2"/>
    <row r="148" s="15" customFormat="1" ht="12" x14ac:dyDescent="0.2"/>
    <row r="149" s="15" customFormat="1" ht="12" x14ac:dyDescent="0.2"/>
    <row r="150" s="15" customFormat="1" ht="12" x14ac:dyDescent="0.2"/>
    <row r="151" s="15" customFormat="1" ht="12" x14ac:dyDescent="0.2"/>
    <row r="152" s="15" customFormat="1" ht="12" x14ac:dyDescent="0.2"/>
    <row r="153" s="15" customFormat="1" ht="12" x14ac:dyDescent="0.2"/>
    <row r="154" s="15" customFormat="1" ht="12" x14ac:dyDescent="0.2"/>
    <row r="155" s="15" customFormat="1" ht="12" x14ac:dyDescent="0.2"/>
    <row r="156" s="15" customFormat="1" ht="12" x14ac:dyDescent="0.2"/>
    <row r="157" s="15" customFormat="1" ht="12" x14ac:dyDescent="0.2"/>
    <row r="158" s="15" customFormat="1" ht="12" x14ac:dyDescent="0.2"/>
    <row r="159" s="15" customFormat="1" ht="12" x14ac:dyDescent="0.2"/>
    <row r="160" s="15" customFormat="1" ht="12" x14ac:dyDescent="0.2"/>
    <row r="161" s="15" customFormat="1" ht="12" x14ac:dyDescent="0.2"/>
    <row r="162" s="15" customFormat="1" ht="12" x14ac:dyDescent="0.2"/>
    <row r="163" s="15" customFormat="1" ht="12" x14ac:dyDescent="0.2"/>
    <row r="164" s="15" customFormat="1" ht="12" x14ac:dyDescent="0.2"/>
    <row r="165" s="15" customFormat="1" ht="12" x14ac:dyDescent="0.2"/>
    <row r="166" s="15" customFormat="1" ht="12" x14ac:dyDescent="0.2"/>
    <row r="167" s="15" customFormat="1" ht="12" x14ac:dyDescent="0.2"/>
    <row r="168" s="15" customFormat="1" ht="12" x14ac:dyDescent="0.2"/>
    <row r="169" s="15" customFormat="1" ht="12" x14ac:dyDescent="0.2"/>
    <row r="170" s="15" customFormat="1" ht="12" x14ac:dyDescent="0.2"/>
    <row r="171" s="15" customFormat="1" ht="12" x14ac:dyDescent="0.2"/>
    <row r="172" s="15" customFormat="1" ht="12" x14ac:dyDescent="0.2"/>
    <row r="173" s="15" customFormat="1" ht="12" x14ac:dyDescent="0.2"/>
    <row r="174" s="15" customFormat="1" ht="12" x14ac:dyDescent="0.2"/>
    <row r="175" s="15" customFormat="1" ht="12" x14ac:dyDescent="0.2"/>
    <row r="176" s="15" customFormat="1" ht="12" x14ac:dyDescent="0.2"/>
    <row r="177" s="15" customFormat="1" ht="12" x14ac:dyDescent="0.2"/>
    <row r="178" s="15" customFormat="1" ht="12" x14ac:dyDescent="0.2"/>
    <row r="179" s="15" customFormat="1" ht="12" x14ac:dyDescent="0.2"/>
    <row r="180" s="15" customFormat="1" ht="12" x14ac:dyDescent="0.2"/>
    <row r="181" s="15" customFormat="1" ht="12" x14ac:dyDescent="0.2"/>
    <row r="182" s="15" customFormat="1" ht="12" x14ac:dyDescent="0.2"/>
    <row r="183" s="15" customFormat="1" ht="12" x14ac:dyDescent="0.2"/>
    <row r="184" s="15" customFormat="1" ht="12" x14ac:dyDescent="0.2"/>
    <row r="185" s="15" customFormat="1" ht="12" x14ac:dyDescent="0.2"/>
    <row r="186" s="15" customFormat="1" ht="12" x14ac:dyDescent="0.2"/>
    <row r="187" s="15" customFormat="1" ht="12" x14ac:dyDescent="0.2"/>
    <row r="188" s="15" customFormat="1" ht="12" x14ac:dyDescent="0.2"/>
    <row r="189" s="15" customFormat="1" ht="12" x14ac:dyDescent="0.2"/>
    <row r="190" s="15" customFormat="1" ht="12" x14ac:dyDescent="0.2"/>
    <row r="191" s="15" customFormat="1" ht="12" x14ac:dyDescent="0.2"/>
    <row r="192" s="15" customFormat="1" ht="12" x14ac:dyDescent="0.2"/>
    <row r="193" s="15" customFormat="1" ht="12" x14ac:dyDescent="0.2"/>
    <row r="194" s="15" customFormat="1" ht="12" x14ac:dyDescent="0.2"/>
    <row r="195" s="15" customFormat="1" ht="12" x14ac:dyDescent="0.2"/>
    <row r="196" s="15" customFormat="1" ht="12" x14ac:dyDescent="0.2"/>
    <row r="197" s="15" customFormat="1" ht="12" x14ac:dyDescent="0.2"/>
    <row r="198" s="15" customFormat="1" ht="12" x14ac:dyDescent="0.2"/>
    <row r="199" s="15" customFormat="1" ht="12" x14ac:dyDescent="0.2"/>
    <row r="200" s="15" customFormat="1" ht="12" x14ac:dyDescent="0.2"/>
    <row r="201" s="15" customFormat="1" ht="12" x14ac:dyDescent="0.2"/>
    <row r="202" s="15" customFormat="1" ht="12" x14ac:dyDescent="0.2"/>
    <row r="203" s="15" customFormat="1" ht="12" x14ac:dyDescent="0.2"/>
    <row r="204" s="15" customFormat="1" ht="12" x14ac:dyDescent="0.2"/>
    <row r="205" s="15" customFormat="1" ht="12" x14ac:dyDescent="0.2"/>
    <row r="206" s="15" customFormat="1" ht="12" x14ac:dyDescent="0.2"/>
    <row r="207" s="15" customFormat="1" ht="12" x14ac:dyDescent="0.2"/>
    <row r="208" s="15" customFormat="1" ht="12" x14ac:dyDescent="0.2"/>
    <row r="209" s="15" customFormat="1" ht="12" x14ac:dyDescent="0.2"/>
    <row r="210" s="15" customFormat="1" ht="12" x14ac:dyDescent="0.2"/>
    <row r="211" s="15" customFormat="1" ht="12" x14ac:dyDescent="0.2"/>
    <row r="212" s="15" customFormat="1" ht="12" x14ac:dyDescent="0.2"/>
    <row r="213" s="15" customFormat="1" ht="12" x14ac:dyDescent="0.2"/>
    <row r="214" s="15" customFormat="1" ht="12" x14ac:dyDescent="0.2"/>
    <row r="215" s="15" customFormat="1" ht="12" x14ac:dyDescent="0.2"/>
    <row r="216" s="15" customFormat="1" ht="12" x14ac:dyDescent="0.2"/>
    <row r="217" s="15" customFormat="1" ht="12" x14ac:dyDescent="0.2"/>
    <row r="218" s="15" customFormat="1" ht="12" x14ac:dyDescent="0.2"/>
    <row r="219" s="15" customFormat="1" ht="12" x14ac:dyDescent="0.2"/>
    <row r="220" s="15" customFormat="1" ht="12" x14ac:dyDescent="0.2"/>
    <row r="221" s="15" customFormat="1" ht="12" x14ac:dyDescent="0.2"/>
    <row r="222" s="15" customFormat="1" ht="12" x14ac:dyDescent="0.2"/>
    <row r="223" s="15" customFormat="1" ht="12" x14ac:dyDescent="0.2"/>
    <row r="224" s="15" customFormat="1" ht="12" x14ac:dyDescent="0.2"/>
    <row r="225" s="15" customFormat="1" ht="12" x14ac:dyDescent="0.2"/>
    <row r="226" s="15" customFormat="1" ht="12" x14ac:dyDescent="0.2"/>
    <row r="227" s="15" customFormat="1" ht="12" x14ac:dyDescent="0.2"/>
    <row r="228" s="15" customFormat="1" ht="12" x14ac:dyDescent="0.2"/>
    <row r="229" s="15" customFormat="1" ht="12" x14ac:dyDescent="0.2"/>
    <row r="230" s="15" customFormat="1" ht="12" x14ac:dyDescent="0.2"/>
    <row r="231" s="15" customFormat="1" ht="12" x14ac:dyDescent="0.2"/>
    <row r="232" s="15" customFormat="1" ht="12" x14ac:dyDescent="0.2"/>
    <row r="233" s="15" customFormat="1" ht="12" x14ac:dyDescent="0.2"/>
  </sheetData>
  <mergeCells count="2">
    <mergeCell ref="B4:B28"/>
    <mergeCell ref="B32:B65"/>
  </mergeCells>
  <phoneticPr fontId="19"/>
  <pageMargins left="0.78740157480314965" right="0.39370078740157483" top="0.39370078740157483" bottom="0.39370078740157483" header="0.39370078740157483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様式9-9_資金計画及び収支計画</vt:lpstr>
      <vt:lpstr>'様式9-9_資金計画及び収支計画'!Print_Area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2014-12-02T08:37:21Z</dcterms:created>
  <dcterms:modified xsi:type="dcterms:W3CDTF">2023-10-05T00:29:59Z</dcterms:modified>
</cp:coreProperties>
</file>