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5" yWindow="1005" windowWidth="11715" windowHeight="8445" firstSheet="5" activeTab="12"/>
  </bookViews>
  <sheets>
    <sheet name="1972年" sheetId="1" r:id="rId1"/>
    <sheet name="1976年" sheetId="2" r:id="rId2"/>
    <sheet name="1978年" sheetId="3" r:id="rId3"/>
    <sheet name="1982年" sheetId="4" r:id="rId4"/>
    <sheet name="1986年" sheetId="5" r:id="rId5"/>
    <sheet name="1990年" sheetId="6" r:id="rId6"/>
    <sheet name="1994年" sheetId="7" r:id="rId7"/>
    <sheet name="1998年" sheetId="8" r:id="rId8"/>
    <sheet name="2002年" sheetId="9" r:id="rId9"/>
    <sheet name="2006年" sheetId="10" r:id="rId10"/>
    <sheet name="2010年" sheetId="11" r:id="rId11"/>
    <sheet name="2014年" sheetId="12" r:id="rId12"/>
    <sheet name="2018年" sheetId="13" r:id="rId13"/>
  </sheets>
  <definedNames/>
  <calcPr fullCalcOnLoad="1"/>
</workbook>
</file>

<file path=xl/sharedStrings.xml><?xml version="1.0" encoding="utf-8"?>
<sst xmlns="http://schemas.openxmlformats.org/spreadsheetml/2006/main" count="547" uniqueCount="165">
  <si>
    <t>1972年6月25日執行第1回県知事選挙</t>
  </si>
  <si>
    <t>投票の状況</t>
  </si>
  <si>
    <t>性別</t>
  </si>
  <si>
    <t>有権者数</t>
  </si>
  <si>
    <t>投票者数</t>
  </si>
  <si>
    <t>棄権者数</t>
  </si>
  <si>
    <t>有効投票</t>
  </si>
  <si>
    <t>無効投票</t>
  </si>
  <si>
    <t>投票率</t>
  </si>
  <si>
    <t>男</t>
  </si>
  <si>
    <t>女</t>
  </si>
  <si>
    <t>計</t>
  </si>
  <si>
    <t>候　　補　　者　　氏　　名　　・　　年　　令　　等</t>
  </si>
  <si>
    <t>氏名</t>
  </si>
  <si>
    <t>年令</t>
  </si>
  <si>
    <t>生年月日</t>
  </si>
  <si>
    <t>最終学歴</t>
  </si>
  <si>
    <t>党派</t>
  </si>
  <si>
    <t>職業</t>
  </si>
  <si>
    <t>出身地</t>
  </si>
  <si>
    <t>得票数</t>
  </si>
  <si>
    <t>当落</t>
  </si>
  <si>
    <t>屋良　朝苗</t>
  </si>
  <si>
    <t>広島高師卒</t>
  </si>
  <si>
    <t>革新共斗会議</t>
  </si>
  <si>
    <t>沖縄県知事</t>
  </si>
  <si>
    <t>読谷村</t>
  </si>
  <si>
    <t>当</t>
  </si>
  <si>
    <t>大田　政作</t>
  </si>
  <si>
    <t>1904.  2. 12</t>
  </si>
  <si>
    <t>早大法学部卒</t>
  </si>
  <si>
    <t>自民</t>
  </si>
  <si>
    <t>弁護士</t>
  </si>
  <si>
    <t>国頭村</t>
  </si>
  <si>
    <t>落</t>
  </si>
  <si>
    <t>1976年6月13日執行第2回県知事選挙</t>
  </si>
  <si>
    <t>平良　幸市</t>
  </si>
  <si>
    <t>沖縄師範卒</t>
  </si>
  <si>
    <t>無</t>
  </si>
  <si>
    <t>沖縄社会大衆党委員長</t>
  </si>
  <si>
    <t>西原村</t>
  </si>
  <si>
    <t>安里積千代</t>
  </si>
  <si>
    <t>日大法文学部卒</t>
  </si>
  <si>
    <t>民社党沖縄県連委員長</t>
  </si>
  <si>
    <t>座間味村</t>
  </si>
  <si>
    <t>1902. 12. 13</t>
  </si>
  <si>
    <t>1978年12月10日執行第3回県知事選挙</t>
  </si>
  <si>
    <t>西銘　順治</t>
  </si>
  <si>
    <t>1921. 11.  5</t>
  </si>
  <si>
    <t>東大法学部卒</t>
  </si>
  <si>
    <t>無職</t>
  </si>
  <si>
    <t>知念村</t>
  </si>
  <si>
    <t>知花　英夫</t>
  </si>
  <si>
    <t>九州歯科医専門学校卒</t>
  </si>
  <si>
    <t>歯科医師</t>
  </si>
  <si>
    <t>嘉手納町</t>
  </si>
  <si>
    <t>1982年11月14日執行第4回県知事選挙</t>
  </si>
  <si>
    <t>喜屋武真栄</t>
  </si>
  <si>
    <t>沖縄師範専攻科卒</t>
  </si>
  <si>
    <t>革新共闘</t>
  </si>
  <si>
    <t>団体役員</t>
  </si>
  <si>
    <t>北中城村</t>
  </si>
  <si>
    <t>1986年11月16日執行第5回県知事選挙</t>
  </si>
  <si>
    <t>東大卒</t>
  </si>
  <si>
    <t>金城　睦</t>
  </si>
  <si>
    <t>1937.  5.  7</t>
  </si>
  <si>
    <t>革新共闘会議</t>
  </si>
  <si>
    <t>大田　昌秀</t>
  </si>
  <si>
    <t>早大卒</t>
  </si>
  <si>
    <t>具志川村</t>
  </si>
  <si>
    <t>1994年11月20日執行第7回県知事選挙</t>
  </si>
  <si>
    <t>1925.  6 12</t>
  </si>
  <si>
    <t>具志川村</t>
  </si>
  <si>
    <t>翁長　助裕</t>
  </si>
  <si>
    <t>1936.  3. 14</t>
  </si>
  <si>
    <t>法大卒</t>
  </si>
  <si>
    <t>那覇市</t>
  </si>
  <si>
    <t>1998年11月15日執行第8回県知事選挙</t>
  </si>
  <si>
    <t>稲嶺　恵一</t>
  </si>
  <si>
    <t>1933. 10. 14</t>
  </si>
  <si>
    <t>慶大経済学部卒</t>
  </si>
  <si>
    <t>沖縄県経営者協会顧問</t>
  </si>
  <si>
    <t>又吉　光雄</t>
  </si>
  <si>
    <t>1944.  2.  5</t>
  </si>
  <si>
    <t>中央大学商学部卒</t>
  </si>
  <si>
    <t>世界経済共同体</t>
  </si>
  <si>
    <t>世界経済共同体党代表</t>
  </si>
  <si>
    <t>宜野湾市</t>
  </si>
  <si>
    <t>2002年11月17日執行第9回県知事選挙</t>
  </si>
  <si>
    <t>1940. 11. 16</t>
  </si>
  <si>
    <t>沖縄21戦略フォーラム代表</t>
  </si>
  <si>
    <t>与那国町</t>
  </si>
  <si>
    <t>那覇高卒</t>
  </si>
  <si>
    <t>医師</t>
  </si>
  <si>
    <t>豊見城市</t>
  </si>
  <si>
    <t>世界経済共同体</t>
  </si>
  <si>
    <t>世界経済共同体党代表</t>
  </si>
  <si>
    <t>2006年11月19日執行第10回県知事選挙</t>
  </si>
  <si>
    <t>仲井間弘多</t>
  </si>
  <si>
    <t>糸数　慶子</t>
  </si>
  <si>
    <t>読谷高卒</t>
  </si>
  <si>
    <t>屋良　朝助</t>
  </si>
  <si>
    <t>琉球独立党</t>
  </si>
  <si>
    <t>アリスTシャツセンター代表</t>
  </si>
  <si>
    <t>東京都</t>
  </si>
  <si>
    <t>1909.  5. 23</t>
  </si>
  <si>
    <t>〃</t>
  </si>
  <si>
    <t>1946.  8. 23</t>
  </si>
  <si>
    <t>備考</t>
  </si>
  <si>
    <t>名護市</t>
  </si>
  <si>
    <t>沖縄県</t>
  </si>
  <si>
    <t>稲嶺　恵一</t>
  </si>
  <si>
    <t>吉元　政矩</t>
  </si>
  <si>
    <t>新垣　繁信</t>
  </si>
  <si>
    <t>当落</t>
  </si>
  <si>
    <t>1990年11月18日執行第6回県知事選挙</t>
  </si>
  <si>
    <t>1909.  7. 23</t>
  </si>
  <si>
    <t>1903.  8. 22</t>
  </si>
  <si>
    <t>〃</t>
  </si>
  <si>
    <t>1921. 11.  5</t>
  </si>
  <si>
    <t>1912.  7. 25</t>
  </si>
  <si>
    <t>1925.  6. 12</t>
  </si>
  <si>
    <t>1925.  6 12</t>
  </si>
  <si>
    <t>1933. 10. 14</t>
  </si>
  <si>
    <t>1944.  2.  5</t>
  </si>
  <si>
    <t>1939.  8. 19</t>
  </si>
  <si>
    <t>1947. 10. 11</t>
  </si>
  <si>
    <t>1952.  1. 14</t>
  </si>
  <si>
    <t>2010年11月28日執行第11回県知事選挙</t>
  </si>
  <si>
    <t>伊波洋一</t>
  </si>
  <si>
    <t>金城竜郎</t>
  </si>
  <si>
    <t>1952.　1.　4</t>
  </si>
  <si>
    <t>沖縄県知事</t>
  </si>
  <si>
    <t>幸福の科学職員</t>
  </si>
  <si>
    <t>1964.　5.　7</t>
  </si>
  <si>
    <t>幸福実現党</t>
  </si>
  <si>
    <t>琉球大学理工学部卒</t>
  </si>
  <si>
    <t>沖縄国際大学文学部卒業</t>
  </si>
  <si>
    <t>東京大学工学部卒</t>
  </si>
  <si>
    <t>慶應義塾大学経済学部卒</t>
  </si>
  <si>
    <t>2014年11月16日執行第12回県知事選挙</t>
  </si>
  <si>
    <t>喜納　昌吉</t>
  </si>
  <si>
    <t>翁長　雄志</t>
  </si>
  <si>
    <t>下地　幹郎</t>
  </si>
  <si>
    <t>音楽家</t>
  </si>
  <si>
    <t>1939.  8. 19</t>
  </si>
  <si>
    <t>1961.  8. 14</t>
  </si>
  <si>
    <t>1948.  6. 10</t>
  </si>
  <si>
    <t>1950. 10.  2</t>
  </si>
  <si>
    <t>法政大学法学部卒</t>
  </si>
  <si>
    <t>中央学院大学商学部卒</t>
  </si>
  <si>
    <t>沖縄市</t>
  </si>
  <si>
    <t>国際大学（現・沖縄国際大学）除籍</t>
  </si>
  <si>
    <t>平良市（現宮古島市）</t>
  </si>
  <si>
    <t>2018年9月30日執行第13回県知事選挙</t>
  </si>
  <si>
    <t>玉城　康裕</t>
  </si>
  <si>
    <t>無所属</t>
  </si>
  <si>
    <t>政党役員</t>
  </si>
  <si>
    <t>佐喜眞　淳</t>
  </si>
  <si>
    <t>渡口　初美</t>
  </si>
  <si>
    <t>琉球料理研究家</t>
  </si>
  <si>
    <t>兼島　俊</t>
  </si>
  <si>
    <t>本籍</t>
  </si>
  <si>
    <t>うるま市</t>
  </si>
  <si>
    <t>東京都江戸川区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</si>
</sst>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2" fillId="0" borderId="13" xfId="48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2" fillId="0" borderId="10" xfId="48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38" fontId="2" fillId="0" borderId="13" xfId="48" applyFont="1" applyBorder="1" applyAlignment="1">
      <alignment horizontal="right" vertical="center"/>
    </xf>
    <xf numFmtId="38" fontId="2" fillId="0" borderId="10" xfId="48" applyFont="1" applyFill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8" fontId="2" fillId="0" borderId="16" xfId="48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38" fontId="2" fillId="0" borderId="38" xfId="48" applyFont="1" applyBorder="1" applyAlignment="1">
      <alignment horizontal="center" vertical="center"/>
    </xf>
    <xf numFmtId="38" fontId="2" fillId="0" borderId="39" xfId="48" applyFont="1" applyBorder="1" applyAlignment="1">
      <alignment horizontal="center" vertical="center"/>
    </xf>
    <xf numFmtId="38" fontId="2" fillId="0" borderId="40" xfId="48" applyFont="1" applyBorder="1" applyAlignment="1">
      <alignment horizontal="center" vertical="center"/>
    </xf>
    <xf numFmtId="38" fontId="2" fillId="0" borderId="41" xfId="48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45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38" fontId="2" fillId="0" borderId="53" xfId="48" applyFont="1" applyBorder="1" applyAlignment="1">
      <alignment horizontal="center" vertical="center"/>
    </xf>
    <xf numFmtId="38" fontId="2" fillId="0" borderId="54" xfId="48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38" fontId="2" fillId="0" borderId="15" xfId="48" applyFont="1" applyBorder="1" applyAlignment="1">
      <alignment horizontal="right" vertical="center"/>
    </xf>
    <xf numFmtId="38" fontId="2" fillId="0" borderId="21" xfId="48" applyFont="1" applyBorder="1" applyAlignment="1">
      <alignment horizontal="right" vertical="center"/>
    </xf>
    <xf numFmtId="38" fontId="2" fillId="0" borderId="26" xfId="48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38" fontId="2" fillId="0" borderId="43" xfId="48" applyFont="1" applyBorder="1" applyAlignment="1">
      <alignment horizontal="right" vertical="center"/>
    </xf>
    <xf numFmtId="38" fontId="2" fillId="0" borderId="44" xfId="48" applyFont="1" applyBorder="1" applyAlignment="1">
      <alignment horizontal="right" vertical="center"/>
    </xf>
    <xf numFmtId="38" fontId="2" fillId="0" borderId="16" xfId="48" applyFont="1" applyBorder="1" applyAlignment="1">
      <alignment horizontal="right" vertical="center"/>
    </xf>
    <xf numFmtId="38" fontId="2" fillId="0" borderId="35" xfId="48" applyFont="1" applyBorder="1" applyAlignment="1">
      <alignment horizontal="right" vertical="center"/>
    </xf>
    <xf numFmtId="38" fontId="2" fillId="0" borderId="43" xfId="48" applyFont="1" applyBorder="1" applyAlignment="1">
      <alignment vertical="center"/>
    </xf>
    <xf numFmtId="38" fontId="2" fillId="0" borderId="44" xfId="48" applyFont="1" applyBorder="1" applyAlignment="1">
      <alignment vertical="center"/>
    </xf>
    <xf numFmtId="38" fontId="2" fillId="0" borderId="52" xfId="48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0" fillId="0" borderId="35" xfId="0" applyBorder="1" applyAlignment="1">
      <alignment horizontal="right" vertical="center"/>
    </xf>
    <xf numFmtId="38" fontId="2" fillId="0" borderId="16" xfId="48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58" fontId="2" fillId="0" borderId="16" xfId="0" applyNumberFormat="1" applyFont="1" applyBorder="1" applyAlignment="1">
      <alignment horizontal="center" vertical="center" shrinkToFit="1"/>
    </xf>
    <xf numFmtId="58" fontId="2" fillId="0" borderId="15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4"/>
  <sheetViews>
    <sheetView showGridLines="0" zoomScale="85" zoomScaleNormal="85" zoomScalePageLayoutView="0" workbookViewId="0" topLeftCell="A1">
      <selection activeCell="D19" sqref="D19"/>
    </sheetView>
  </sheetViews>
  <sheetFormatPr defaultColWidth="9.00390625" defaultRowHeight="13.5"/>
  <cols>
    <col min="1" max="1" width="3.125" style="0" customWidth="1"/>
    <col min="2" max="2" width="1.625" style="0" customWidth="1"/>
    <col min="3" max="3" width="5.75390625" style="0" customWidth="1"/>
    <col min="4" max="4" width="8.875" style="0" customWidth="1"/>
    <col min="5" max="5" width="5.625" style="0" customWidth="1"/>
    <col min="6" max="7" width="7.75390625" style="0" customWidth="1"/>
    <col min="8" max="8" width="13.00390625" style="0" customWidth="1"/>
    <col min="9" max="9" width="9.375" style="0" customWidth="1"/>
    <col min="10" max="10" width="10.125" style="0" customWidth="1"/>
    <col min="11" max="11" width="15.00390625" style="0" customWidth="1"/>
    <col min="12" max="12" width="6.00390625" style="0" customWidth="1"/>
    <col min="13" max="13" width="10.75390625" style="0" customWidth="1"/>
    <col min="14" max="14" width="9.875" style="0" customWidth="1"/>
    <col min="15" max="15" width="9.75390625" style="0" customWidth="1"/>
    <col min="16" max="16" width="10.75390625" style="0" customWidth="1"/>
  </cols>
  <sheetData>
    <row r="1" ht="13.5" customHeight="1"/>
    <row r="2" ht="13.5" customHeight="1"/>
    <row r="3" spans="1:16" ht="15" thickBot="1">
      <c r="A3" s="1"/>
      <c r="B3" s="1"/>
      <c r="C3" s="1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" customHeight="1">
      <c r="A4" s="83" t="s">
        <v>1</v>
      </c>
      <c r="B4" s="84"/>
      <c r="C4" s="55" t="s">
        <v>2</v>
      </c>
      <c r="D4" s="57" t="s">
        <v>3</v>
      </c>
      <c r="E4" s="58"/>
      <c r="F4" s="59"/>
      <c r="G4" s="57" t="s">
        <v>4</v>
      </c>
      <c r="H4" s="59"/>
      <c r="I4" s="57" t="s">
        <v>5</v>
      </c>
      <c r="J4" s="59"/>
      <c r="K4" s="57" t="s">
        <v>6</v>
      </c>
      <c r="L4" s="59"/>
      <c r="M4" s="57" t="s">
        <v>7</v>
      </c>
      <c r="N4" s="59"/>
      <c r="O4" s="57" t="s">
        <v>8</v>
      </c>
      <c r="P4" s="66"/>
    </row>
    <row r="5" spans="1:16" ht="21" customHeight="1">
      <c r="A5" s="85"/>
      <c r="B5" s="86"/>
      <c r="C5" s="56"/>
      <c r="D5" s="60"/>
      <c r="E5" s="61"/>
      <c r="F5" s="62"/>
      <c r="G5" s="60"/>
      <c r="H5" s="62"/>
      <c r="I5" s="60"/>
      <c r="J5" s="62"/>
      <c r="K5" s="60"/>
      <c r="L5" s="62"/>
      <c r="M5" s="60"/>
      <c r="N5" s="62"/>
      <c r="O5" s="60"/>
      <c r="P5" s="67"/>
    </row>
    <row r="6" spans="1:16" ht="21" customHeight="1">
      <c r="A6" s="85"/>
      <c r="B6" s="86"/>
      <c r="C6" s="2" t="s">
        <v>9</v>
      </c>
      <c r="D6" s="63">
        <v>11709</v>
      </c>
      <c r="E6" s="64"/>
      <c r="F6" s="65"/>
      <c r="G6" s="63">
        <v>9140</v>
      </c>
      <c r="H6" s="65"/>
      <c r="I6" s="63">
        <v>2569</v>
      </c>
      <c r="J6" s="65"/>
      <c r="K6" s="68"/>
      <c r="L6" s="69"/>
      <c r="M6" s="68"/>
      <c r="N6" s="69"/>
      <c r="O6" s="72">
        <v>78.06</v>
      </c>
      <c r="P6" s="73"/>
    </row>
    <row r="7" spans="1:16" ht="21" customHeight="1">
      <c r="A7" s="85"/>
      <c r="B7" s="86"/>
      <c r="C7" s="2" t="s">
        <v>10</v>
      </c>
      <c r="D7" s="63">
        <v>13593</v>
      </c>
      <c r="E7" s="64"/>
      <c r="F7" s="65"/>
      <c r="G7" s="63">
        <v>10835</v>
      </c>
      <c r="H7" s="65"/>
      <c r="I7" s="63">
        <v>2758</v>
      </c>
      <c r="J7" s="65"/>
      <c r="K7" s="70"/>
      <c r="L7" s="71"/>
      <c r="M7" s="70"/>
      <c r="N7" s="71"/>
      <c r="O7" s="72">
        <v>79.71</v>
      </c>
      <c r="P7" s="73"/>
    </row>
    <row r="8" spans="1:16" ht="21" customHeight="1" thickBot="1">
      <c r="A8" s="87"/>
      <c r="B8" s="88"/>
      <c r="C8" s="3" t="s">
        <v>11</v>
      </c>
      <c r="D8" s="47">
        <v>25302</v>
      </c>
      <c r="E8" s="54"/>
      <c r="F8" s="48"/>
      <c r="G8" s="47">
        <v>19975</v>
      </c>
      <c r="H8" s="48"/>
      <c r="I8" s="47">
        <v>5327</v>
      </c>
      <c r="J8" s="48"/>
      <c r="K8" s="47">
        <v>19083</v>
      </c>
      <c r="L8" s="48"/>
      <c r="M8" s="47">
        <v>891</v>
      </c>
      <c r="N8" s="48"/>
      <c r="O8" s="52">
        <v>78.95</v>
      </c>
      <c r="P8" s="53"/>
    </row>
    <row r="9" spans="1:16" ht="21" customHeight="1">
      <c r="A9" s="49" t="s">
        <v>12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</row>
    <row r="10" spans="1:16" ht="21" customHeight="1">
      <c r="A10" s="89" t="s">
        <v>21</v>
      </c>
      <c r="B10" s="90"/>
      <c r="C10" s="95" t="s">
        <v>13</v>
      </c>
      <c r="D10" s="95"/>
      <c r="E10" s="2" t="s">
        <v>14</v>
      </c>
      <c r="F10" s="74" t="s">
        <v>15</v>
      </c>
      <c r="G10" s="75"/>
      <c r="H10" s="74" t="s">
        <v>16</v>
      </c>
      <c r="I10" s="75"/>
      <c r="J10" s="17" t="s">
        <v>17</v>
      </c>
      <c r="K10" s="77" t="s">
        <v>18</v>
      </c>
      <c r="L10" s="78"/>
      <c r="M10" s="2" t="s">
        <v>19</v>
      </c>
      <c r="N10" s="2" t="s">
        <v>109</v>
      </c>
      <c r="O10" s="20" t="s">
        <v>110</v>
      </c>
      <c r="P10" s="4" t="s">
        <v>108</v>
      </c>
    </row>
    <row r="11" spans="1:16" ht="21" customHeight="1">
      <c r="A11" s="91" t="s">
        <v>27</v>
      </c>
      <c r="B11" s="92"/>
      <c r="C11" s="96" t="s">
        <v>22</v>
      </c>
      <c r="D11" s="96"/>
      <c r="E11" s="2">
        <v>69</v>
      </c>
      <c r="F11" s="74" t="s">
        <v>45</v>
      </c>
      <c r="G11" s="75"/>
      <c r="H11" s="72" t="s">
        <v>23</v>
      </c>
      <c r="I11" s="76"/>
      <c r="J11" s="19" t="s">
        <v>24</v>
      </c>
      <c r="K11" s="74" t="s">
        <v>25</v>
      </c>
      <c r="L11" s="75"/>
      <c r="M11" s="2" t="s">
        <v>26</v>
      </c>
      <c r="N11" s="5">
        <v>10243</v>
      </c>
      <c r="O11" s="31">
        <v>251230</v>
      </c>
      <c r="P11" s="4"/>
    </row>
    <row r="12" spans="1:16" ht="21" customHeight="1" thickBot="1">
      <c r="A12" s="93" t="s">
        <v>34</v>
      </c>
      <c r="B12" s="94"/>
      <c r="C12" s="81" t="s">
        <v>28</v>
      </c>
      <c r="D12" s="81"/>
      <c r="E12" s="6">
        <v>68</v>
      </c>
      <c r="F12" s="79" t="s">
        <v>29</v>
      </c>
      <c r="G12" s="80"/>
      <c r="H12" s="52" t="s">
        <v>30</v>
      </c>
      <c r="I12" s="82"/>
      <c r="J12" s="16" t="s">
        <v>31</v>
      </c>
      <c r="K12" s="79" t="s">
        <v>32</v>
      </c>
      <c r="L12" s="80"/>
      <c r="M12" s="6" t="s">
        <v>33</v>
      </c>
      <c r="N12" s="7">
        <v>8841</v>
      </c>
      <c r="O12" s="32">
        <v>177780</v>
      </c>
      <c r="P12" s="8"/>
    </row>
    <row r="13" spans="1:16" ht="14.25">
      <c r="A13" s="9"/>
      <c r="B13" s="9"/>
      <c r="C13" s="9"/>
      <c r="D13" s="9"/>
      <c r="E13" s="9"/>
      <c r="F13" s="9"/>
      <c r="G13" s="9"/>
      <c r="H13" s="10"/>
      <c r="I13" s="10"/>
      <c r="J13" s="9"/>
      <c r="K13" s="9"/>
      <c r="L13" s="10"/>
      <c r="M13" s="10"/>
      <c r="N13" s="9"/>
      <c r="O13" s="11"/>
      <c r="P13" s="9"/>
    </row>
    <row r="14" spans="1:16" ht="14.25">
      <c r="A14" s="9"/>
      <c r="B14" s="9"/>
      <c r="C14" s="9"/>
      <c r="D14" s="9"/>
      <c r="E14" s="9"/>
      <c r="F14" s="9"/>
      <c r="G14" s="9"/>
      <c r="H14" s="10"/>
      <c r="I14" s="10"/>
      <c r="J14" s="9"/>
      <c r="K14" s="9"/>
      <c r="L14" s="10"/>
      <c r="M14" s="10"/>
      <c r="N14" s="9"/>
      <c r="O14" s="11"/>
      <c r="P14" s="9"/>
    </row>
  </sheetData>
  <sheetProtection password="C675" sheet="1" objects="1" scenarios="1" selectLockedCells="1" selectUnlockedCells="1"/>
  <mergeCells count="40">
    <mergeCell ref="K12:L12"/>
    <mergeCell ref="C12:D12"/>
    <mergeCell ref="H12:I12"/>
    <mergeCell ref="A4:B8"/>
    <mergeCell ref="A10:B10"/>
    <mergeCell ref="A11:B11"/>
    <mergeCell ref="A12:B12"/>
    <mergeCell ref="C10:D10"/>
    <mergeCell ref="C11:D11"/>
    <mergeCell ref="F12:G12"/>
    <mergeCell ref="F11:G11"/>
    <mergeCell ref="H11:I11"/>
    <mergeCell ref="K11:L11"/>
    <mergeCell ref="F10:G10"/>
    <mergeCell ref="H10:I10"/>
    <mergeCell ref="K10:L10"/>
    <mergeCell ref="M4:N5"/>
    <mergeCell ref="O4:P5"/>
    <mergeCell ref="I6:J6"/>
    <mergeCell ref="K6:L7"/>
    <mergeCell ref="M6:N7"/>
    <mergeCell ref="O6:P6"/>
    <mergeCell ref="I7:J7"/>
    <mergeCell ref="O7:P7"/>
    <mergeCell ref="I4:J5"/>
    <mergeCell ref="K4:L5"/>
    <mergeCell ref="C4:C5"/>
    <mergeCell ref="D4:F5"/>
    <mergeCell ref="G4:H5"/>
    <mergeCell ref="D6:F6"/>
    <mergeCell ref="G6:H6"/>
    <mergeCell ref="D7:F7"/>
    <mergeCell ref="G7:H7"/>
    <mergeCell ref="G8:H8"/>
    <mergeCell ref="A9:P9"/>
    <mergeCell ref="M8:N8"/>
    <mergeCell ref="O8:P8"/>
    <mergeCell ref="I8:J8"/>
    <mergeCell ref="K8:L8"/>
    <mergeCell ref="D8:F8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4"/>
  <sheetViews>
    <sheetView showGridLines="0" zoomScale="85" zoomScaleNormal="85" zoomScalePageLayoutView="0" workbookViewId="0" topLeftCell="A1">
      <selection activeCell="M20" sqref="M20"/>
    </sheetView>
  </sheetViews>
  <sheetFormatPr defaultColWidth="9.00390625" defaultRowHeight="13.5"/>
  <cols>
    <col min="1" max="1" width="3.00390625" style="0" customWidth="1"/>
    <col min="2" max="2" width="1.625" style="0" customWidth="1"/>
    <col min="3" max="3" width="5.75390625" style="0" customWidth="1"/>
    <col min="5" max="5" width="5.625" style="0" customWidth="1"/>
    <col min="6" max="6" width="7.625" style="0" customWidth="1"/>
    <col min="7" max="7" width="7.75390625" style="0" customWidth="1"/>
    <col min="8" max="8" width="14.00390625" style="0" customWidth="1"/>
    <col min="9" max="9" width="10.25390625" style="0" customWidth="1"/>
    <col min="10" max="10" width="8.125" style="0" customWidth="1"/>
    <col min="11" max="11" width="15.875" style="0" customWidth="1"/>
    <col min="12" max="12" width="6.125" style="0" customWidth="1"/>
    <col min="13" max="13" width="10.75390625" style="0" customWidth="1"/>
    <col min="14" max="14" width="9.875" style="0" customWidth="1"/>
    <col min="15" max="15" width="9.625" style="0" customWidth="1"/>
    <col min="16" max="16" width="10.625" style="0" customWidth="1"/>
    <col min="17" max="17" width="10.75390625" style="28" customWidth="1"/>
  </cols>
  <sheetData>
    <row r="1" spans="1:16" ht="13.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3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7" ht="15" thickBot="1">
      <c r="A3" s="40"/>
      <c r="B3" s="26"/>
      <c r="C3" s="26" t="s">
        <v>97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40"/>
      <c r="Q3" s="26"/>
    </row>
    <row r="4" spans="1:17" ht="21" customHeight="1">
      <c r="A4" s="83" t="s">
        <v>1</v>
      </c>
      <c r="B4" s="84"/>
      <c r="C4" s="55" t="s">
        <v>2</v>
      </c>
      <c r="D4" s="57" t="s">
        <v>3</v>
      </c>
      <c r="E4" s="58"/>
      <c r="F4" s="59"/>
      <c r="G4" s="57" t="s">
        <v>4</v>
      </c>
      <c r="H4" s="59"/>
      <c r="I4" s="57" t="s">
        <v>5</v>
      </c>
      <c r="J4" s="59"/>
      <c r="K4" s="57" t="s">
        <v>6</v>
      </c>
      <c r="L4" s="58"/>
      <c r="M4" s="57" t="s">
        <v>7</v>
      </c>
      <c r="N4" s="59"/>
      <c r="O4" s="58" t="s">
        <v>8</v>
      </c>
      <c r="P4" s="66"/>
      <c r="Q4" s="10"/>
    </row>
    <row r="5" spans="1:17" ht="21" customHeight="1">
      <c r="A5" s="85"/>
      <c r="B5" s="86"/>
      <c r="C5" s="56"/>
      <c r="D5" s="60"/>
      <c r="E5" s="61"/>
      <c r="F5" s="62"/>
      <c r="G5" s="60"/>
      <c r="H5" s="62"/>
      <c r="I5" s="60"/>
      <c r="J5" s="62"/>
      <c r="K5" s="60"/>
      <c r="L5" s="61"/>
      <c r="M5" s="60"/>
      <c r="N5" s="62"/>
      <c r="O5" s="61"/>
      <c r="P5" s="67"/>
      <c r="Q5" s="10"/>
    </row>
    <row r="6" spans="1:17" ht="21" customHeight="1">
      <c r="A6" s="85"/>
      <c r="B6" s="86"/>
      <c r="C6" s="2" t="s">
        <v>9</v>
      </c>
      <c r="D6" s="63">
        <v>21363</v>
      </c>
      <c r="E6" s="64"/>
      <c r="F6" s="65"/>
      <c r="G6" s="63">
        <v>14229</v>
      </c>
      <c r="H6" s="65"/>
      <c r="I6" s="63">
        <v>7134</v>
      </c>
      <c r="J6" s="65"/>
      <c r="K6" s="68"/>
      <c r="L6" s="117"/>
      <c r="M6" s="68"/>
      <c r="N6" s="69"/>
      <c r="O6" s="132">
        <v>66.60581379019801</v>
      </c>
      <c r="P6" s="133"/>
      <c r="Q6" s="27"/>
    </row>
    <row r="7" spans="1:17" ht="21" customHeight="1">
      <c r="A7" s="85"/>
      <c r="B7" s="86"/>
      <c r="C7" s="2" t="s">
        <v>10</v>
      </c>
      <c r="D7" s="63">
        <v>22120</v>
      </c>
      <c r="E7" s="64"/>
      <c r="F7" s="65"/>
      <c r="G7" s="63">
        <v>15201</v>
      </c>
      <c r="H7" s="65"/>
      <c r="I7" s="63">
        <v>6919</v>
      </c>
      <c r="J7" s="65"/>
      <c r="K7" s="70"/>
      <c r="L7" s="118"/>
      <c r="M7" s="70"/>
      <c r="N7" s="71"/>
      <c r="O7" s="134">
        <v>68.72061482820978</v>
      </c>
      <c r="P7" s="135"/>
      <c r="Q7" s="27"/>
    </row>
    <row r="8" spans="1:17" ht="21" customHeight="1">
      <c r="A8" s="85"/>
      <c r="B8" s="86"/>
      <c r="C8" s="3" t="s">
        <v>11</v>
      </c>
      <c r="D8" s="140">
        <v>43483</v>
      </c>
      <c r="E8" s="141"/>
      <c r="F8" s="142"/>
      <c r="G8" s="140">
        <v>29430</v>
      </c>
      <c r="H8" s="142"/>
      <c r="I8" s="140">
        <v>14053</v>
      </c>
      <c r="J8" s="142"/>
      <c r="K8" s="136">
        <v>29261</v>
      </c>
      <c r="L8" s="137"/>
      <c r="M8" s="138">
        <v>169</v>
      </c>
      <c r="N8" s="139"/>
      <c r="O8" s="132">
        <v>67.68162270312536</v>
      </c>
      <c r="P8" s="133"/>
      <c r="Q8" s="27"/>
    </row>
    <row r="9" spans="1:17" ht="21" customHeight="1">
      <c r="A9" s="127" t="s">
        <v>12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43"/>
      <c r="Q9" s="10"/>
    </row>
    <row r="10" spans="1:17" ht="21" customHeight="1">
      <c r="A10" s="127" t="s">
        <v>21</v>
      </c>
      <c r="B10" s="95"/>
      <c r="C10" s="74" t="s">
        <v>13</v>
      </c>
      <c r="D10" s="75"/>
      <c r="E10" s="2" t="s">
        <v>14</v>
      </c>
      <c r="F10" s="74" t="s">
        <v>15</v>
      </c>
      <c r="G10" s="75"/>
      <c r="H10" s="74" t="s">
        <v>16</v>
      </c>
      <c r="I10" s="75"/>
      <c r="J10" s="2" t="s">
        <v>17</v>
      </c>
      <c r="K10" s="17" t="s">
        <v>18</v>
      </c>
      <c r="L10" s="74" t="s">
        <v>19</v>
      </c>
      <c r="M10" s="75"/>
      <c r="N10" s="30" t="s">
        <v>109</v>
      </c>
      <c r="O10" s="2" t="s">
        <v>110</v>
      </c>
      <c r="P10" s="4" t="s">
        <v>108</v>
      </c>
      <c r="Q10" s="9"/>
    </row>
    <row r="11" spans="1:17" ht="21" customHeight="1">
      <c r="A11" s="128" t="s">
        <v>27</v>
      </c>
      <c r="B11" s="96"/>
      <c r="C11" s="131" t="s">
        <v>98</v>
      </c>
      <c r="D11" s="129"/>
      <c r="E11" s="2">
        <v>67</v>
      </c>
      <c r="F11" s="74" t="s">
        <v>125</v>
      </c>
      <c r="G11" s="75"/>
      <c r="H11" s="107" t="s">
        <v>138</v>
      </c>
      <c r="I11" s="108"/>
      <c r="J11" s="2" t="s">
        <v>38</v>
      </c>
      <c r="K11" s="17" t="s">
        <v>50</v>
      </c>
      <c r="L11" s="74" t="s">
        <v>76</v>
      </c>
      <c r="M11" s="75"/>
      <c r="N11" s="5">
        <v>16490</v>
      </c>
      <c r="O11" s="35">
        <v>347303</v>
      </c>
      <c r="P11" s="23"/>
      <c r="Q11" s="9"/>
    </row>
    <row r="12" spans="1:17" ht="21" customHeight="1">
      <c r="A12" s="127" t="s">
        <v>34</v>
      </c>
      <c r="B12" s="95"/>
      <c r="C12" s="74" t="s">
        <v>99</v>
      </c>
      <c r="D12" s="75"/>
      <c r="E12" s="2">
        <v>59</v>
      </c>
      <c r="F12" s="74" t="s">
        <v>126</v>
      </c>
      <c r="G12" s="75"/>
      <c r="H12" s="107" t="s">
        <v>100</v>
      </c>
      <c r="I12" s="108"/>
      <c r="J12" s="2" t="s">
        <v>38</v>
      </c>
      <c r="K12" s="17" t="s">
        <v>50</v>
      </c>
      <c r="L12" s="74" t="s">
        <v>26</v>
      </c>
      <c r="M12" s="75"/>
      <c r="N12" s="5">
        <v>12537</v>
      </c>
      <c r="O12" s="38">
        <v>309985</v>
      </c>
      <c r="P12" s="23"/>
      <c r="Q12" s="9"/>
    </row>
    <row r="13" spans="1:17" ht="21" customHeight="1" thickBot="1">
      <c r="A13" s="130" t="s">
        <v>34</v>
      </c>
      <c r="B13" s="81"/>
      <c r="C13" s="79" t="s">
        <v>101</v>
      </c>
      <c r="D13" s="80"/>
      <c r="E13" s="6">
        <v>54</v>
      </c>
      <c r="F13" s="79" t="s">
        <v>127</v>
      </c>
      <c r="G13" s="80"/>
      <c r="H13" s="109" t="s">
        <v>92</v>
      </c>
      <c r="I13" s="110"/>
      <c r="J13" s="29" t="s">
        <v>102</v>
      </c>
      <c r="K13" s="18" t="s">
        <v>103</v>
      </c>
      <c r="L13" s="79" t="s">
        <v>104</v>
      </c>
      <c r="M13" s="80"/>
      <c r="N13" s="7">
        <v>234</v>
      </c>
      <c r="O13" s="37">
        <v>6220</v>
      </c>
      <c r="P13" s="24"/>
      <c r="Q13" s="9"/>
    </row>
    <row r="14" spans="1:17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6"/>
    </row>
  </sheetData>
  <sheetProtection password="C675" sheet="1" objects="1" scenarios="1" selectLockedCells="1" selectUnlockedCells="1"/>
  <mergeCells count="45">
    <mergeCell ref="O4:P5"/>
    <mergeCell ref="H12:I12"/>
    <mergeCell ref="F11:G11"/>
    <mergeCell ref="H11:I11"/>
    <mergeCell ref="G4:H5"/>
    <mergeCell ref="G6:H6"/>
    <mergeCell ref="K4:L5"/>
    <mergeCell ref="H13:I13"/>
    <mergeCell ref="A12:B12"/>
    <mergeCell ref="O8:P8"/>
    <mergeCell ref="I8:J8"/>
    <mergeCell ref="A9:P9"/>
    <mergeCell ref="A4:B8"/>
    <mergeCell ref="L10:M10"/>
    <mergeCell ref="C10:D10"/>
    <mergeCell ref="C11:D11"/>
    <mergeCell ref="L13:M13"/>
    <mergeCell ref="A13:B13"/>
    <mergeCell ref="C13:D13"/>
    <mergeCell ref="F10:G10"/>
    <mergeCell ref="H10:I10"/>
    <mergeCell ref="F12:G12"/>
    <mergeCell ref="L12:M12"/>
    <mergeCell ref="L11:M11"/>
    <mergeCell ref="A10:B10"/>
    <mergeCell ref="A11:B11"/>
    <mergeCell ref="F13:G13"/>
    <mergeCell ref="K6:L7"/>
    <mergeCell ref="I4:J5"/>
    <mergeCell ref="I6:J6"/>
    <mergeCell ref="I7:J7"/>
    <mergeCell ref="D7:F7"/>
    <mergeCell ref="G7:H7"/>
    <mergeCell ref="D4:F5"/>
    <mergeCell ref="D6:F6"/>
    <mergeCell ref="O6:P6"/>
    <mergeCell ref="O7:P7"/>
    <mergeCell ref="C12:D12"/>
    <mergeCell ref="K8:L8"/>
    <mergeCell ref="M4:N5"/>
    <mergeCell ref="M6:N7"/>
    <mergeCell ref="M8:N8"/>
    <mergeCell ref="D8:F8"/>
    <mergeCell ref="G8:H8"/>
    <mergeCell ref="C4:C5"/>
  </mergeCells>
  <printOptions horizontalCentered="1" verticalCentered="1"/>
  <pageMargins left="0.3937007874015748" right="0.3937007874015748" top="0.984251968503937" bottom="0.1968503937007874" header="0.5118110236220472" footer="0.5118110236220472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4"/>
  <sheetViews>
    <sheetView showGridLines="0" zoomScale="85" zoomScaleNormal="85" zoomScalePageLayoutView="0" workbookViewId="0" topLeftCell="A1">
      <selection activeCell="K11" sqref="K11"/>
    </sheetView>
  </sheetViews>
  <sheetFormatPr defaultColWidth="9.00390625" defaultRowHeight="13.5"/>
  <cols>
    <col min="1" max="1" width="3.00390625" style="0" customWidth="1"/>
    <col min="2" max="2" width="1.625" style="0" customWidth="1"/>
    <col min="3" max="3" width="5.75390625" style="0" customWidth="1"/>
    <col min="5" max="5" width="5.625" style="0" customWidth="1"/>
    <col min="6" max="6" width="7.625" style="0" customWidth="1"/>
    <col min="7" max="7" width="7.75390625" style="0" customWidth="1"/>
    <col min="8" max="8" width="14.00390625" style="0" customWidth="1"/>
    <col min="9" max="9" width="10.25390625" style="0" customWidth="1"/>
    <col min="10" max="10" width="8.125" style="0" customWidth="1"/>
    <col min="11" max="11" width="15.875" style="0" customWidth="1"/>
    <col min="12" max="12" width="6.125" style="0" customWidth="1"/>
    <col min="13" max="13" width="10.75390625" style="0" customWidth="1"/>
    <col min="14" max="14" width="9.875" style="0" customWidth="1"/>
    <col min="15" max="15" width="9.625" style="0" customWidth="1"/>
    <col min="16" max="16" width="10.625" style="0" customWidth="1"/>
    <col min="17" max="17" width="10.75390625" style="28" customWidth="1"/>
  </cols>
  <sheetData>
    <row r="1" spans="1:16" ht="13.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3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7" ht="15" thickBot="1">
      <c r="A3" s="40"/>
      <c r="B3" s="26"/>
      <c r="C3" s="26" t="s">
        <v>128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40"/>
      <c r="Q3" s="26"/>
    </row>
    <row r="4" spans="1:17" ht="21" customHeight="1">
      <c r="A4" s="83" t="s">
        <v>1</v>
      </c>
      <c r="B4" s="84"/>
      <c r="C4" s="55" t="s">
        <v>2</v>
      </c>
      <c r="D4" s="57" t="s">
        <v>3</v>
      </c>
      <c r="E4" s="58"/>
      <c r="F4" s="59"/>
      <c r="G4" s="57" t="s">
        <v>4</v>
      </c>
      <c r="H4" s="59"/>
      <c r="I4" s="57" t="s">
        <v>5</v>
      </c>
      <c r="J4" s="59"/>
      <c r="K4" s="57" t="s">
        <v>6</v>
      </c>
      <c r="L4" s="58"/>
      <c r="M4" s="57" t="s">
        <v>7</v>
      </c>
      <c r="N4" s="59"/>
      <c r="O4" s="58" t="s">
        <v>8</v>
      </c>
      <c r="P4" s="66"/>
      <c r="Q4" s="10"/>
    </row>
    <row r="5" spans="1:17" ht="21" customHeight="1">
      <c r="A5" s="85"/>
      <c r="B5" s="86"/>
      <c r="C5" s="56"/>
      <c r="D5" s="60"/>
      <c r="E5" s="61"/>
      <c r="F5" s="62"/>
      <c r="G5" s="60"/>
      <c r="H5" s="62"/>
      <c r="I5" s="60"/>
      <c r="J5" s="62"/>
      <c r="K5" s="60"/>
      <c r="L5" s="61"/>
      <c r="M5" s="60"/>
      <c r="N5" s="62"/>
      <c r="O5" s="61"/>
      <c r="P5" s="67"/>
      <c r="Q5" s="10"/>
    </row>
    <row r="6" spans="1:17" ht="21" customHeight="1">
      <c r="A6" s="85"/>
      <c r="B6" s="86"/>
      <c r="C6" s="2" t="s">
        <v>9</v>
      </c>
      <c r="D6" s="63">
        <v>22070</v>
      </c>
      <c r="E6" s="64"/>
      <c r="F6" s="65"/>
      <c r="G6" s="63">
        <v>14105</v>
      </c>
      <c r="H6" s="65"/>
      <c r="I6" s="63">
        <f>D6-G6</f>
        <v>7965</v>
      </c>
      <c r="J6" s="65"/>
      <c r="K6" s="68"/>
      <c r="L6" s="117"/>
      <c r="M6" s="68"/>
      <c r="N6" s="69"/>
      <c r="O6" s="132">
        <f>G6/D6*100</f>
        <v>63.91028545536928</v>
      </c>
      <c r="P6" s="133"/>
      <c r="Q6" s="27"/>
    </row>
    <row r="7" spans="1:17" ht="21" customHeight="1">
      <c r="A7" s="85"/>
      <c r="B7" s="86"/>
      <c r="C7" s="2" t="s">
        <v>10</v>
      </c>
      <c r="D7" s="63">
        <v>22952</v>
      </c>
      <c r="E7" s="64"/>
      <c r="F7" s="65"/>
      <c r="G7" s="63">
        <v>14861</v>
      </c>
      <c r="H7" s="65"/>
      <c r="I7" s="63">
        <f>D7-G7</f>
        <v>8091</v>
      </c>
      <c r="J7" s="65"/>
      <c r="K7" s="70"/>
      <c r="L7" s="118"/>
      <c r="M7" s="70"/>
      <c r="N7" s="71"/>
      <c r="O7" s="132">
        <f>G7/D7*100</f>
        <v>64.74817009410944</v>
      </c>
      <c r="P7" s="133"/>
      <c r="Q7" s="27"/>
    </row>
    <row r="8" spans="1:17" ht="21" customHeight="1">
      <c r="A8" s="85"/>
      <c r="B8" s="86"/>
      <c r="C8" s="3" t="s">
        <v>11</v>
      </c>
      <c r="D8" s="140">
        <v>45022</v>
      </c>
      <c r="E8" s="141"/>
      <c r="F8" s="142"/>
      <c r="G8" s="140">
        <v>28966</v>
      </c>
      <c r="H8" s="142"/>
      <c r="I8" s="63">
        <f>D8-G8</f>
        <v>16056</v>
      </c>
      <c r="J8" s="65"/>
      <c r="K8" s="136">
        <v>28825</v>
      </c>
      <c r="L8" s="137"/>
      <c r="M8" s="138">
        <v>141</v>
      </c>
      <c r="N8" s="139"/>
      <c r="O8" s="132">
        <f>G8/D8*100</f>
        <v>64.33743503176224</v>
      </c>
      <c r="P8" s="133"/>
      <c r="Q8" s="27"/>
    </row>
    <row r="9" spans="1:17" ht="21" customHeight="1">
      <c r="A9" s="127" t="s">
        <v>12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43"/>
      <c r="Q9" s="10"/>
    </row>
    <row r="10" spans="1:17" ht="21" customHeight="1">
      <c r="A10" s="127" t="s">
        <v>21</v>
      </c>
      <c r="B10" s="95"/>
      <c r="C10" s="74" t="s">
        <v>13</v>
      </c>
      <c r="D10" s="75"/>
      <c r="E10" s="2" t="s">
        <v>14</v>
      </c>
      <c r="F10" s="74" t="s">
        <v>15</v>
      </c>
      <c r="G10" s="75"/>
      <c r="H10" s="74" t="s">
        <v>16</v>
      </c>
      <c r="I10" s="75"/>
      <c r="J10" s="2" t="s">
        <v>17</v>
      </c>
      <c r="K10" s="17" t="s">
        <v>18</v>
      </c>
      <c r="L10" s="74" t="s">
        <v>19</v>
      </c>
      <c r="M10" s="75"/>
      <c r="N10" s="30" t="s">
        <v>109</v>
      </c>
      <c r="O10" s="2" t="s">
        <v>110</v>
      </c>
      <c r="P10" s="4" t="s">
        <v>108</v>
      </c>
      <c r="Q10" s="9"/>
    </row>
    <row r="11" spans="1:17" ht="21" customHeight="1">
      <c r="A11" s="128" t="s">
        <v>27</v>
      </c>
      <c r="B11" s="96"/>
      <c r="C11" s="131" t="s">
        <v>98</v>
      </c>
      <c r="D11" s="129"/>
      <c r="E11" s="2">
        <v>71</v>
      </c>
      <c r="F11" s="74" t="s">
        <v>125</v>
      </c>
      <c r="G11" s="75"/>
      <c r="H11" s="107" t="s">
        <v>138</v>
      </c>
      <c r="I11" s="108"/>
      <c r="J11" s="2" t="s">
        <v>38</v>
      </c>
      <c r="K11" s="17" t="s">
        <v>132</v>
      </c>
      <c r="L11" s="74" t="s">
        <v>76</v>
      </c>
      <c r="M11" s="75"/>
      <c r="N11" s="5">
        <v>15213</v>
      </c>
      <c r="O11" s="35">
        <v>335708</v>
      </c>
      <c r="P11" s="23"/>
      <c r="Q11" s="9"/>
    </row>
    <row r="12" spans="1:17" ht="21" customHeight="1">
      <c r="A12" s="127" t="s">
        <v>34</v>
      </c>
      <c r="B12" s="95"/>
      <c r="C12" s="74" t="s">
        <v>129</v>
      </c>
      <c r="D12" s="75"/>
      <c r="E12" s="2">
        <v>58</v>
      </c>
      <c r="F12" s="74" t="s">
        <v>131</v>
      </c>
      <c r="G12" s="75"/>
      <c r="H12" s="107" t="s">
        <v>136</v>
      </c>
      <c r="I12" s="108"/>
      <c r="J12" s="2" t="s">
        <v>38</v>
      </c>
      <c r="K12" s="17" t="s">
        <v>50</v>
      </c>
      <c r="L12" s="74" t="s">
        <v>87</v>
      </c>
      <c r="M12" s="75"/>
      <c r="N12" s="5">
        <v>13040</v>
      </c>
      <c r="O12" s="38">
        <v>297082</v>
      </c>
      <c r="P12" s="23"/>
      <c r="Q12" s="9"/>
    </row>
    <row r="13" spans="1:17" ht="21" customHeight="1" thickBot="1">
      <c r="A13" s="130" t="s">
        <v>34</v>
      </c>
      <c r="B13" s="81"/>
      <c r="C13" s="79" t="s">
        <v>130</v>
      </c>
      <c r="D13" s="80"/>
      <c r="E13" s="6">
        <v>46</v>
      </c>
      <c r="F13" s="79" t="s">
        <v>134</v>
      </c>
      <c r="G13" s="80"/>
      <c r="H13" s="109" t="s">
        <v>137</v>
      </c>
      <c r="I13" s="110"/>
      <c r="J13" s="29" t="s">
        <v>135</v>
      </c>
      <c r="K13" s="18" t="s">
        <v>133</v>
      </c>
      <c r="L13" s="79" t="s">
        <v>76</v>
      </c>
      <c r="M13" s="80"/>
      <c r="N13" s="7">
        <v>572</v>
      </c>
      <c r="O13" s="37">
        <v>13116</v>
      </c>
      <c r="P13" s="24"/>
      <c r="Q13" s="9"/>
    </row>
    <row r="14" spans="1:17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6"/>
    </row>
  </sheetData>
  <sheetProtection password="C675" sheet="1" selectLockedCells="1" selectUnlockedCells="1"/>
  <mergeCells count="45">
    <mergeCell ref="A4:B8"/>
    <mergeCell ref="C4:C5"/>
    <mergeCell ref="D4:F5"/>
    <mergeCell ref="G4:H5"/>
    <mergeCell ref="I4:J5"/>
    <mergeCell ref="K4:L5"/>
    <mergeCell ref="I7:J7"/>
    <mergeCell ref="M4:N5"/>
    <mergeCell ref="O4:P5"/>
    <mergeCell ref="D6:F6"/>
    <mergeCell ref="G6:H6"/>
    <mergeCell ref="I6:J6"/>
    <mergeCell ref="K6:L7"/>
    <mergeCell ref="M6:N7"/>
    <mergeCell ref="O6:P6"/>
    <mergeCell ref="D7:F7"/>
    <mergeCell ref="G7:H7"/>
    <mergeCell ref="L10:M10"/>
    <mergeCell ref="O7:P7"/>
    <mergeCell ref="D8:F8"/>
    <mergeCell ref="G8:H8"/>
    <mergeCell ref="I8:J8"/>
    <mergeCell ref="K8:L8"/>
    <mergeCell ref="M8:N8"/>
    <mergeCell ref="O8:P8"/>
    <mergeCell ref="A12:B12"/>
    <mergeCell ref="C12:D12"/>
    <mergeCell ref="F12:G12"/>
    <mergeCell ref="H12:I12"/>
    <mergeCell ref="L12:M12"/>
    <mergeCell ref="A9:P9"/>
    <mergeCell ref="A10:B10"/>
    <mergeCell ref="C10:D10"/>
    <mergeCell ref="F10:G10"/>
    <mergeCell ref="H10:I10"/>
    <mergeCell ref="A13:B13"/>
    <mergeCell ref="C13:D13"/>
    <mergeCell ref="F13:G13"/>
    <mergeCell ref="H13:I13"/>
    <mergeCell ref="L13:M13"/>
    <mergeCell ref="A11:B11"/>
    <mergeCell ref="C11:D11"/>
    <mergeCell ref="F11:G11"/>
    <mergeCell ref="H11:I11"/>
    <mergeCell ref="L11:M11"/>
  </mergeCells>
  <printOptions horizontalCentered="1" verticalCentered="1"/>
  <pageMargins left="0.3937007874015748" right="0.3937007874015748" top="0.984251968503937" bottom="0.1968503937007874" header="0.5118110236220472" footer="0.5118110236220472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5"/>
  <sheetViews>
    <sheetView showGridLines="0" zoomScale="85" zoomScaleNormal="85" zoomScalePageLayoutView="0" workbookViewId="0" topLeftCell="A1">
      <selection activeCell="H13" sqref="H13:I13"/>
    </sheetView>
  </sheetViews>
  <sheetFormatPr defaultColWidth="9.00390625" defaultRowHeight="13.5"/>
  <cols>
    <col min="1" max="1" width="3.00390625" style="0" customWidth="1"/>
    <col min="2" max="2" width="1.625" style="0" customWidth="1"/>
    <col min="3" max="3" width="5.75390625" style="0" customWidth="1"/>
    <col min="5" max="5" width="5.625" style="0" customWidth="1"/>
    <col min="6" max="6" width="7.625" style="0" customWidth="1"/>
    <col min="7" max="7" width="7.75390625" style="0" customWidth="1"/>
    <col min="8" max="8" width="14.00390625" style="0" customWidth="1"/>
    <col min="9" max="9" width="10.25390625" style="0" customWidth="1"/>
    <col min="10" max="10" width="8.125" style="0" customWidth="1"/>
    <col min="11" max="11" width="15.875" style="0" customWidth="1"/>
    <col min="12" max="12" width="6.125" style="0" customWidth="1"/>
    <col min="13" max="13" width="10.75390625" style="0" customWidth="1"/>
    <col min="14" max="14" width="9.875" style="0" customWidth="1"/>
    <col min="15" max="15" width="9.625" style="0" customWidth="1"/>
    <col min="16" max="16" width="10.625" style="0" customWidth="1"/>
    <col min="17" max="17" width="10.75390625" style="28" customWidth="1"/>
  </cols>
  <sheetData>
    <row r="1" spans="1:16" ht="13.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3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7" ht="15" thickBot="1">
      <c r="A3" s="40"/>
      <c r="B3" s="26"/>
      <c r="C3" s="26" t="s">
        <v>140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40"/>
      <c r="Q3" s="26"/>
    </row>
    <row r="4" spans="1:17" ht="21" customHeight="1">
      <c r="A4" s="83" t="s">
        <v>1</v>
      </c>
      <c r="B4" s="84"/>
      <c r="C4" s="55" t="s">
        <v>2</v>
      </c>
      <c r="D4" s="57" t="s">
        <v>3</v>
      </c>
      <c r="E4" s="58"/>
      <c r="F4" s="59"/>
      <c r="G4" s="57" t="s">
        <v>4</v>
      </c>
      <c r="H4" s="59"/>
      <c r="I4" s="57" t="s">
        <v>5</v>
      </c>
      <c r="J4" s="59"/>
      <c r="K4" s="57" t="s">
        <v>6</v>
      </c>
      <c r="L4" s="58"/>
      <c r="M4" s="57" t="s">
        <v>7</v>
      </c>
      <c r="N4" s="59"/>
      <c r="O4" s="58" t="s">
        <v>8</v>
      </c>
      <c r="P4" s="66"/>
      <c r="Q4" s="10"/>
    </row>
    <row r="5" spans="1:17" ht="21" customHeight="1">
      <c r="A5" s="85"/>
      <c r="B5" s="86"/>
      <c r="C5" s="56"/>
      <c r="D5" s="60"/>
      <c r="E5" s="61"/>
      <c r="F5" s="62"/>
      <c r="G5" s="60"/>
      <c r="H5" s="62"/>
      <c r="I5" s="60"/>
      <c r="J5" s="62"/>
      <c r="K5" s="60"/>
      <c r="L5" s="61"/>
      <c r="M5" s="60"/>
      <c r="N5" s="62"/>
      <c r="O5" s="61"/>
      <c r="P5" s="67"/>
      <c r="Q5" s="10"/>
    </row>
    <row r="6" spans="1:17" ht="21" customHeight="1">
      <c r="A6" s="85"/>
      <c r="B6" s="86"/>
      <c r="C6" s="2" t="s">
        <v>9</v>
      </c>
      <c r="D6" s="63">
        <v>22837</v>
      </c>
      <c r="E6" s="64"/>
      <c r="F6" s="65"/>
      <c r="G6" s="63">
        <v>15396</v>
      </c>
      <c r="H6" s="65"/>
      <c r="I6" s="63">
        <f>D6-G6</f>
        <v>7441</v>
      </c>
      <c r="J6" s="65"/>
      <c r="K6" s="68"/>
      <c r="L6" s="117"/>
      <c r="M6" s="68"/>
      <c r="N6" s="69"/>
      <c r="O6" s="132">
        <f>G6/D6*100</f>
        <v>67.41691115295355</v>
      </c>
      <c r="P6" s="133"/>
      <c r="Q6" s="27"/>
    </row>
    <row r="7" spans="1:17" ht="21" customHeight="1">
      <c r="A7" s="85"/>
      <c r="B7" s="86"/>
      <c r="C7" s="2" t="s">
        <v>10</v>
      </c>
      <c r="D7" s="63">
        <v>23727</v>
      </c>
      <c r="E7" s="64"/>
      <c r="F7" s="65"/>
      <c r="G7" s="63">
        <v>16407</v>
      </c>
      <c r="H7" s="65"/>
      <c r="I7" s="63">
        <f>D7-G7</f>
        <v>7320</v>
      </c>
      <c r="J7" s="65"/>
      <c r="K7" s="70"/>
      <c r="L7" s="118"/>
      <c r="M7" s="70"/>
      <c r="N7" s="71"/>
      <c r="O7" s="132">
        <f>G7/D7*100</f>
        <v>69.14907067897332</v>
      </c>
      <c r="P7" s="133"/>
      <c r="Q7" s="27"/>
    </row>
    <row r="8" spans="1:17" ht="21" customHeight="1">
      <c r="A8" s="85"/>
      <c r="B8" s="86"/>
      <c r="C8" s="3" t="s">
        <v>11</v>
      </c>
      <c r="D8" s="140">
        <f>SUM(D6:F7)</f>
        <v>46564</v>
      </c>
      <c r="E8" s="141"/>
      <c r="F8" s="142"/>
      <c r="G8" s="140">
        <f>SUM(G6:H7)</f>
        <v>31803</v>
      </c>
      <c r="H8" s="142"/>
      <c r="I8" s="63">
        <f>D8-G8</f>
        <v>14761</v>
      </c>
      <c r="J8" s="65"/>
      <c r="K8" s="136">
        <v>31576</v>
      </c>
      <c r="L8" s="137"/>
      <c r="M8" s="138">
        <v>227</v>
      </c>
      <c r="N8" s="139"/>
      <c r="O8" s="132">
        <f>G8/D8*100</f>
        <v>68.29954471265354</v>
      </c>
      <c r="P8" s="133"/>
      <c r="Q8" s="27"/>
    </row>
    <row r="9" spans="1:17" ht="21" customHeight="1">
      <c r="A9" s="127" t="s">
        <v>12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43"/>
      <c r="Q9" s="10"/>
    </row>
    <row r="10" spans="1:17" ht="21" customHeight="1">
      <c r="A10" s="127" t="s">
        <v>21</v>
      </c>
      <c r="B10" s="95"/>
      <c r="C10" s="74" t="s">
        <v>13</v>
      </c>
      <c r="D10" s="75"/>
      <c r="E10" s="2" t="s">
        <v>14</v>
      </c>
      <c r="F10" s="74" t="s">
        <v>15</v>
      </c>
      <c r="G10" s="75"/>
      <c r="H10" s="74" t="s">
        <v>16</v>
      </c>
      <c r="I10" s="75"/>
      <c r="J10" s="2" t="s">
        <v>17</v>
      </c>
      <c r="K10" s="17" t="s">
        <v>18</v>
      </c>
      <c r="L10" s="74" t="s">
        <v>19</v>
      </c>
      <c r="M10" s="75"/>
      <c r="N10" s="30" t="s">
        <v>109</v>
      </c>
      <c r="O10" s="2" t="s">
        <v>110</v>
      </c>
      <c r="P10" s="4" t="s">
        <v>108</v>
      </c>
      <c r="Q10" s="9"/>
    </row>
    <row r="11" spans="1:17" ht="21" customHeight="1">
      <c r="A11" s="128" t="s">
        <v>27</v>
      </c>
      <c r="B11" s="96"/>
      <c r="C11" s="131" t="s">
        <v>142</v>
      </c>
      <c r="D11" s="129"/>
      <c r="E11" s="2">
        <v>64</v>
      </c>
      <c r="F11" s="74" t="s">
        <v>148</v>
      </c>
      <c r="G11" s="75"/>
      <c r="H11" s="107" t="s">
        <v>149</v>
      </c>
      <c r="I11" s="108"/>
      <c r="J11" s="2" t="s">
        <v>38</v>
      </c>
      <c r="K11" s="17" t="s">
        <v>50</v>
      </c>
      <c r="L11" s="74" t="s">
        <v>76</v>
      </c>
      <c r="M11" s="75"/>
      <c r="N11" s="5">
        <v>17060</v>
      </c>
      <c r="O11" s="35">
        <v>360820</v>
      </c>
      <c r="P11" s="23"/>
      <c r="Q11" s="9"/>
    </row>
    <row r="12" spans="1:17" ht="21" customHeight="1">
      <c r="A12" s="127" t="s">
        <v>34</v>
      </c>
      <c r="B12" s="95"/>
      <c r="C12" s="74" t="s">
        <v>98</v>
      </c>
      <c r="D12" s="75"/>
      <c r="E12" s="2">
        <v>75</v>
      </c>
      <c r="F12" s="74" t="s">
        <v>145</v>
      </c>
      <c r="G12" s="75"/>
      <c r="H12" s="107" t="s">
        <v>138</v>
      </c>
      <c r="I12" s="108"/>
      <c r="J12" s="2" t="s">
        <v>38</v>
      </c>
      <c r="K12" s="17" t="s">
        <v>132</v>
      </c>
      <c r="L12" s="74" t="s">
        <v>76</v>
      </c>
      <c r="M12" s="75"/>
      <c r="N12" s="5">
        <v>12274</v>
      </c>
      <c r="O12" s="35">
        <v>261076</v>
      </c>
      <c r="P12" s="23"/>
      <c r="Q12" s="9"/>
    </row>
    <row r="13" spans="1:17" ht="21" customHeight="1">
      <c r="A13" s="127" t="s">
        <v>34</v>
      </c>
      <c r="B13" s="95"/>
      <c r="C13" s="74" t="s">
        <v>143</v>
      </c>
      <c r="D13" s="75"/>
      <c r="E13" s="2">
        <v>53</v>
      </c>
      <c r="F13" s="74" t="s">
        <v>146</v>
      </c>
      <c r="G13" s="75"/>
      <c r="H13" s="107" t="s">
        <v>150</v>
      </c>
      <c r="I13" s="108"/>
      <c r="J13" s="2" t="s">
        <v>38</v>
      </c>
      <c r="K13" s="17" t="s">
        <v>50</v>
      </c>
      <c r="L13" s="97" t="s">
        <v>153</v>
      </c>
      <c r="M13" s="98"/>
      <c r="N13" s="5">
        <v>1961</v>
      </c>
      <c r="O13" s="38">
        <v>69447</v>
      </c>
      <c r="P13" s="23"/>
      <c r="Q13" s="9"/>
    </row>
    <row r="14" spans="1:17" ht="21" customHeight="1" thickBot="1">
      <c r="A14" s="130" t="s">
        <v>34</v>
      </c>
      <c r="B14" s="81"/>
      <c r="C14" s="79" t="s">
        <v>141</v>
      </c>
      <c r="D14" s="80"/>
      <c r="E14" s="6">
        <v>66</v>
      </c>
      <c r="F14" s="79" t="s">
        <v>147</v>
      </c>
      <c r="G14" s="80"/>
      <c r="H14" s="144" t="s">
        <v>152</v>
      </c>
      <c r="I14" s="145"/>
      <c r="J14" s="29" t="s">
        <v>38</v>
      </c>
      <c r="K14" s="18" t="s">
        <v>144</v>
      </c>
      <c r="L14" s="79" t="s">
        <v>151</v>
      </c>
      <c r="M14" s="80"/>
      <c r="N14" s="7">
        <v>281</v>
      </c>
      <c r="O14" s="37">
        <v>7821</v>
      </c>
      <c r="P14" s="24"/>
      <c r="Q14" s="9"/>
    </row>
    <row r="15" spans="1:17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6"/>
    </row>
  </sheetData>
  <sheetProtection password="C675" sheet="1" selectLockedCells="1" selectUnlockedCells="1"/>
  <mergeCells count="50">
    <mergeCell ref="A4:B8"/>
    <mergeCell ref="C4:C5"/>
    <mergeCell ref="D4:F5"/>
    <mergeCell ref="G4:H5"/>
    <mergeCell ref="I4:J5"/>
    <mergeCell ref="K4:L5"/>
    <mergeCell ref="I7:J7"/>
    <mergeCell ref="M4:N5"/>
    <mergeCell ref="O4:P5"/>
    <mergeCell ref="D6:F6"/>
    <mergeCell ref="G6:H6"/>
    <mergeCell ref="I6:J6"/>
    <mergeCell ref="K6:L7"/>
    <mergeCell ref="M6:N7"/>
    <mergeCell ref="O6:P6"/>
    <mergeCell ref="D7:F7"/>
    <mergeCell ref="G7:H7"/>
    <mergeCell ref="O7:P7"/>
    <mergeCell ref="D8:F8"/>
    <mergeCell ref="G8:H8"/>
    <mergeCell ref="I8:J8"/>
    <mergeCell ref="K8:L8"/>
    <mergeCell ref="M8:N8"/>
    <mergeCell ref="O8:P8"/>
    <mergeCell ref="A9:P9"/>
    <mergeCell ref="A10:B10"/>
    <mergeCell ref="C10:D10"/>
    <mergeCell ref="F10:G10"/>
    <mergeCell ref="H10:I10"/>
    <mergeCell ref="L10:M10"/>
    <mergeCell ref="A11:B11"/>
    <mergeCell ref="C11:D11"/>
    <mergeCell ref="F11:G11"/>
    <mergeCell ref="H11:I11"/>
    <mergeCell ref="L11:M11"/>
    <mergeCell ref="A13:B13"/>
    <mergeCell ref="C13:D13"/>
    <mergeCell ref="F13:G13"/>
    <mergeCell ref="H13:I13"/>
    <mergeCell ref="L13:M13"/>
    <mergeCell ref="A14:B14"/>
    <mergeCell ref="C14:D14"/>
    <mergeCell ref="F14:G14"/>
    <mergeCell ref="H14:I14"/>
    <mergeCell ref="L14:M14"/>
    <mergeCell ref="C12:D12"/>
    <mergeCell ref="F12:G12"/>
    <mergeCell ref="H12:I12"/>
    <mergeCell ref="L12:M12"/>
    <mergeCell ref="A12:B12"/>
  </mergeCells>
  <printOptions horizontalCentered="1" verticalCentered="1"/>
  <pageMargins left="0.3937007874015748" right="0.3937007874015748" top="0.984251968503937" bottom="0.1968503937007874" header="0.5118110236220472" footer="0.5118110236220472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K8" sqref="K8:L8"/>
    </sheetView>
  </sheetViews>
  <sheetFormatPr defaultColWidth="9.00390625" defaultRowHeight="13.5"/>
  <cols>
    <col min="1" max="1" width="3.00390625" style="0" customWidth="1"/>
    <col min="2" max="2" width="1.625" style="0" customWidth="1"/>
    <col min="3" max="3" width="5.75390625" style="0" customWidth="1"/>
    <col min="5" max="5" width="5.625" style="0" customWidth="1"/>
    <col min="6" max="6" width="7.625" style="0" customWidth="1"/>
    <col min="7" max="7" width="7.75390625" style="0" customWidth="1"/>
    <col min="8" max="8" width="14.00390625" style="0" customWidth="1"/>
    <col min="9" max="9" width="10.25390625" style="0" customWidth="1"/>
    <col min="10" max="10" width="8.125" style="0" customWidth="1"/>
    <col min="11" max="11" width="15.875" style="0" customWidth="1"/>
    <col min="12" max="12" width="6.125" style="0" customWidth="1"/>
    <col min="13" max="13" width="15.875" style="0" customWidth="1"/>
    <col min="14" max="14" width="5.125" style="0" customWidth="1"/>
    <col min="15" max="15" width="9.625" style="0" customWidth="1"/>
    <col min="16" max="16" width="10.625" style="0" customWidth="1"/>
    <col min="17" max="17" width="10.75390625" style="28" customWidth="1"/>
  </cols>
  <sheetData>
    <row r="1" spans="1:16" ht="13.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3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7" ht="15" thickBot="1">
      <c r="A3" s="40"/>
      <c r="B3" s="26"/>
      <c r="C3" s="26" t="s">
        <v>154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40"/>
      <c r="Q3" s="26"/>
    </row>
    <row r="4" spans="1:17" ht="21" customHeight="1">
      <c r="A4" s="83" t="s">
        <v>1</v>
      </c>
      <c r="B4" s="84"/>
      <c r="C4" s="55" t="s">
        <v>2</v>
      </c>
      <c r="D4" s="57" t="s">
        <v>3</v>
      </c>
      <c r="E4" s="58"/>
      <c r="F4" s="59"/>
      <c r="G4" s="57" t="s">
        <v>4</v>
      </c>
      <c r="H4" s="59"/>
      <c r="I4" s="57" t="s">
        <v>5</v>
      </c>
      <c r="J4" s="59"/>
      <c r="K4" s="57" t="s">
        <v>6</v>
      </c>
      <c r="L4" s="58"/>
      <c r="M4" s="57" t="s">
        <v>7</v>
      </c>
      <c r="N4" s="59"/>
      <c r="O4" s="58" t="s">
        <v>8</v>
      </c>
      <c r="P4" s="66"/>
      <c r="Q4" s="10"/>
    </row>
    <row r="5" spans="1:17" ht="21" customHeight="1">
      <c r="A5" s="85"/>
      <c r="B5" s="86"/>
      <c r="C5" s="56"/>
      <c r="D5" s="60"/>
      <c r="E5" s="61"/>
      <c r="F5" s="62"/>
      <c r="G5" s="60"/>
      <c r="H5" s="62"/>
      <c r="I5" s="60"/>
      <c r="J5" s="62"/>
      <c r="K5" s="60"/>
      <c r="L5" s="61"/>
      <c r="M5" s="60"/>
      <c r="N5" s="62"/>
      <c r="O5" s="61"/>
      <c r="P5" s="67"/>
      <c r="Q5" s="10"/>
    </row>
    <row r="6" spans="1:17" ht="21" customHeight="1">
      <c r="A6" s="85"/>
      <c r="B6" s="86"/>
      <c r="C6" s="2" t="s">
        <v>9</v>
      </c>
      <c r="D6" s="63">
        <v>24077</v>
      </c>
      <c r="E6" s="64"/>
      <c r="F6" s="65"/>
      <c r="G6" s="63">
        <v>15540</v>
      </c>
      <c r="H6" s="65"/>
      <c r="I6" s="63">
        <f>D6-G6</f>
        <v>8537</v>
      </c>
      <c r="J6" s="65"/>
      <c r="K6" s="68"/>
      <c r="L6" s="117"/>
      <c r="M6" s="68"/>
      <c r="N6" s="69"/>
      <c r="O6" s="132">
        <f>G6/D6*100</f>
        <v>64.54292478298791</v>
      </c>
      <c r="P6" s="133"/>
      <c r="Q6" s="27"/>
    </row>
    <row r="7" spans="1:17" ht="21" customHeight="1">
      <c r="A7" s="85"/>
      <c r="B7" s="86"/>
      <c r="C7" s="2" t="s">
        <v>10</v>
      </c>
      <c r="D7" s="63">
        <v>24728</v>
      </c>
      <c r="E7" s="64"/>
      <c r="F7" s="65"/>
      <c r="G7" s="63">
        <v>16633</v>
      </c>
      <c r="H7" s="65"/>
      <c r="I7" s="63">
        <f>D7-G7</f>
        <v>8095</v>
      </c>
      <c r="J7" s="65"/>
      <c r="K7" s="70"/>
      <c r="L7" s="118"/>
      <c r="M7" s="70"/>
      <c r="N7" s="71"/>
      <c r="O7" s="132">
        <f>G7/D7*100</f>
        <v>67.26383047557425</v>
      </c>
      <c r="P7" s="133"/>
      <c r="Q7" s="27"/>
    </row>
    <row r="8" spans="1:17" ht="21" customHeight="1">
      <c r="A8" s="85"/>
      <c r="B8" s="86"/>
      <c r="C8" s="3" t="s">
        <v>11</v>
      </c>
      <c r="D8" s="140">
        <f>SUM(D6:F7)</f>
        <v>48805</v>
      </c>
      <c r="E8" s="141"/>
      <c r="F8" s="142"/>
      <c r="G8" s="140">
        <f>SUM(G6:H7)</f>
        <v>32173</v>
      </c>
      <c r="H8" s="142"/>
      <c r="I8" s="63">
        <f>D8-G8</f>
        <v>16632</v>
      </c>
      <c r="J8" s="65"/>
      <c r="K8" s="136">
        <v>32038</v>
      </c>
      <c r="L8" s="137"/>
      <c r="M8" s="138">
        <v>135</v>
      </c>
      <c r="N8" s="139"/>
      <c r="O8" s="132">
        <f>G8/D8*100</f>
        <v>65.92152443397194</v>
      </c>
      <c r="P8" s="133"/>
      <c r="Q8" s="27"/>
    </row>
    <row r="9" spans="1:17" ht="21" customHeight="1">
      <c r="A9" s="127" t="s">
        <v>12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43"/>
      <c r="Q9" s="10"/>
    </row>
    <row r="10" spans="1:17" ht="21" customHeight="1">
      <c r="A10" s="127" t="s">
        <v>21</v>
      </c>
      <c r="B10" s="95"/>
      <c r="C10" s="74" t="s">
        <v>13</v>
      </c>
      <c r="D10" s="75"/>
      <c r="E10" s="2" t="s">
        <v>14</v>
      </c>
      <c r="F10" s="74" t="s">
        <v>15</v>
      </c>
      <c r="G10" s="75"/>
      <c r="H10" s="2" t="s">
        <v>17</v>
      </c>
      <c r="I10" s="74" t="s">
        <v>162</v>
      </c>
      <c r="J10" s="90"/>
      <c r="K10" s="74" t="s">
        <v>18</v>
      </c>
      <c r="L10" s="90"/>
      <c r="M10" s="30" t="s">
        <v>109</v>
      </c>
      <c r="N10" s="74" t="s">
        <v>110</v>
      </c>
      <c r="O10" s="90"/>
      <c r="P10" s="4" t="s">
        <v>108</v>
      </c>
      <c r="Q10" s="9"/>
    </row>
    <row r="11" spans="1:17" ht="21" customHeight="1">
      <c r="A11" s="128" t="s">
        <v>27</v>
      </c>
      <c r="B11" s="96"/>
      <c r="C11" s="131" t="s">
        <v>155</v>
      </c>
      <c r="D11" s="129"/>
      <c r="E11" s="2">
        <v>58</v>
      </c>
      <c r="F11" s="149">
        <v>21836</v>
      </c>
      <c r="G11" s="98"/>
      <c r="H11" s="2" t="s">
        <v>156</v>
      </c>
      <c r="I11" s="74" t="s">
        <v>163</v>
      </c>
      <c r="J11" s="90"/>
      <c r="K11" s="74" t="s">
        <v>157</v>
      </c>
      <c r="L11" s="90"/>
      <c r="M11" s="5">
        <v>16796</v>
      </c>
      <c r="N11" s="138">
        <v>396632</v>
      </c>
      <c r="O11" s="146"/>
      <c r="P11" s="23"/>
      <c r="Q11" s="9"/>
    </row>
    <row r="12" spans="1:17" ht="21" customHeight="1">
      <c r="A12" s="127" t="s">
        <v>34</v>
      </c>
      <c r="B12" s="95"/>
      <c r="C12" s="74" t="s">
        <v>158</v>
      </c>
      <c r="D12" s="75"/>
      <c r="E12" s="2">
        <v>54</v>
      </c>
      <c r="F12" s="149">
        <v>23598</v>
      </c>
      <c r="G12" s="98"/>
      <c r="H12" s="2" t="s">
        <v>156</v>
      </c>
      <c r="I12" s="74" t="s">
        <v>87</v>
      </c>
      <c r="J12" s="90"/>
      <c r="K12" s="74" t="s">
        <v>50</v>
      </c>
      <c r="L12" s="90"/>
      <c r="M12" s="5">
        <v>15013</v>
      </c>
      <c r="N12" s="138">
        <v>316458</v>
      </c>
      <c r="O12" s="146"/>
      <c r="P12" s="23"/>
      <c r="Q12" s="9"/>
    </row>
    <row r="13" spans="1:17" ht="21" customHeight="1">
      <c r="A13" s="127" t="s">
        <v>34</v>
      </c>
      <c r="B13" s="95"/>
      <c r="C13" s="74" t="s">
        <v>159</v>
      </c>
      <c r="D13" s="75"/>
      <c r="E13" s="2">
        <v>82</v>
      </c>
      <c r="F13" s="149">
        <v>12799</v>
      </c>
      <c r="G13" s="98"/>
      <c r="H13" s="2" t="s">
        <v>156</v>
      </c>
      <c r="I13" s="74" t="s">
        <v>76</v>
      </c>
      <c r="J13" s="90"/>
      <c r="K13" s="74" t="s">
        <v>160</v>
      </c>
      <c r="L13" s="90"/>
      <c r="M13" s="5">
        <v>136</v>
      </c>
      <c r="N13" s="147">
        <v>3482</v>
      </c>
      <c r="O13" s="146"/>
      <c r="P13" s="23"/>
      <c r="Q13" s="9"/>
    </row>
    <row r="14" spans="1:17" ht="21" customHeight="1" thickBot="1">
      <c r="A14" s="130" t="s">
        <v>34</v>
      </c>
      <c r="B14" s="81"/>
      <c r="C14" s="79" t="s">
        <v>161</v>
      </c>
      <c r="D14" s="80"/>
      <c r="E14" s="6">
        <v>39</v>
      </c>
      <c r="F14" s="150">
        <v>28518</v>
      </c>
      <c r="G14" s="100"/>
      <c r="H14" s="6" t="s">
        <v>156</v>
      </c>
      <c r="I14" s="79" t="s">
        <v>164</v>
      </c>
      <c r="J14" s="94"/>
      <c r="K14" s="99" t="s">
        <v>50</v>
      </c>
      <c r="L14" s="94"/>
      <c r="M14" s="7">
        <v>93</v>
      </c>
      <c r="N14" s="123">
        <v>3638</v>
      </c>
      <c r="O14" s="148"/>
      <c r="P14" s="24"/>
      <c r="Q14" s="9"/>
    </row>
    <row r="15" spans="1:17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6"/>
    </row>
  </sheetData>
  <sheetProtection password="C675" sheet="1" scenarios="1" selectLockedCells="1" selectUnlockedCells="1"/>
  <mergeCells count="55">
    <mergeCell ref="A4:B8"/>
    <mergeCell ref="C4:C5"/>
    <mergeCell ref="D4:F5"/>
    <mergeCell ref="G4:H5"/>
    <mergeCell ref="I4:J5"/>
    <mergeCell ref="K4:L5"/>
    <mergeCell ref="I7:J7"/>
    <mergeCell ref="M4:N5"/>
    <mergeCell ref="O4:P5"/>
    <mergeCell ref="D6:F6"/>
    <mergeCell ref="G6:H6"/>
    <mergeCell ref="I6:J6"/>
    <mergeCell ref="K6:L7"/>
    <mergeCell ref="M6:N7"/>
    <mergeCell ref="O6:P6"/>
    <mergeCell ref="D7:F7"/>
    <mergeCell ref="G7:H7"/>
    <mergeCell ref="O7:P7"/>
    <mergeCell ref="D8:F8"/>
    <mergeCell ref="G8:H8"/>
    <mergeCell ref="I8:J8"/>
    <mergeCell ref="K8:L8"/>
    <mergeCell ref="M8:N8"/>
    <mergeCell ref="O8:P8"/>
    <mergeCell ref="A9:P9"/>
    <mergeCell ref="A10:B10"/>
    <mergeCell ref="C10:D10"/>
    <mergeCell ref="F10:G10"/>
    <mergeCell ref="K10:L10"/>
    <mergeCell ref="I10:J10"/>
    <mergeCell ref="F14:G14"/>
    <mergeCell ref="A11:B11"/>
    <mergeCell ref="C11:D11"/>
    <mergeCell ref="F11:G11"/>
    <mergeCell ref="A12:B12"/>
    <mergeCell ref="C12:D12"/>
    <mergeCell ref="F12:G12"/>
    <mergeCell ref="N10:O10"/>
    <mergeCell ref="N11:O11"/>
    <mergeCell ref="N12:O12"/>
    <mergeCell ref="N13:O13"/>
    <mergeCell ref="N14:O14"/>
    <mergeCell ref="A13:B13"/>
    <mergeCell ref="C13:D13"/>
    <mergeCell ref="F13:G13"/>
    <mergeCell ref="A14:B14"/>
    <mergeCell ref="C14:D14"/>
    <mergeCell ref="I11:J11"/>
    <mergeCell ref="I12:J12"/>
    <mergeCell ref="I13:J13"/>
    <mergeCell ref="I14:J14"/>
    <mergeCell ref="K11:L11"/>
    <mergeCell ref="K12:L12"/>
    <mergeCell ref="K13:L13"/>
    <mergeCell ref="K14:L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showGridLines="0" zoomScale="85" zoomScaleNormal="85" zoomScalePageLayoutView="0" workbookViewId="0" topLeftCell="A1">
      <selection activeCell="D19" sqref="D19"/>
    </sheetView>
  </sheetViews>
  <sheetFormatPr defaultColWidth="9.00390625" defaultRowHeight="13.5"/>
  <cols>
    <col min="1" max="1" width="3.125" style="0" customWidth="1"/>
    <col min="2" max="2" width="1.625" style="0" customWidth="1"/>
    <col min="3" max="3" width="5.75390625" style="0" customWidth="1"/>
    <col min="4" max="4" width="8.875" style="0" customWidth="1"/>
    <col min="5" max="5" width="5.625" style="0" customWidth="1"/>
    <col min="6" max="7" width="7.75390625" style="0" customWidth="1"/>
    <col min="8" max="8" width="13.00390625" style="0" customWidth="1"/>
    <col min="9" max="9" width="9.375" style="0" customWidth="1"/>
    <col min="10" max="10" width="10.125" style="0" customWidth="1"/>
    <col min="11" max="11" width="15.00390625" style="0" customWidth="1"/>
    <col min="12" max="12" width="6.00390625" style="0" customWidth="1"/>
    <col min="13" max="13" width="10.75390625" style="0" customWidth="1"/>
    <col min="14" max="14" width="9.875" style="0" customWidth="1"/>
    <col min="15" max="15" width="9.75390625" style="0" customWidth="1"/>
    <col min="16" max="16" width="10.75390625" style="0" customWidth="1"/>
  </cols>
  <sheetData>
    <row r="1" spans="1:16" ht="14.25">
      <c r="A1" s="9"/>
      <c r="B1" s="9"/>
      <c r="C1" s="9"/>
      <c r="D1" s="9"/>
      <c r="E1" s="9"/>
      <c r="F1" s="9"/>
      <c r="G1" s="9"/>
      <c r="H1" s="10"/>
      <c r="I1" s="10"/>
      <c r="J1" s="9"/>
      <c r="K1" s="9"/>
      <c r="L1" s="10"/>
      <c r="M1" s="10"/>
      <c r="N1" s="9"/>
      <c r="O1" s="11"/>
      <c r="P1" s="9"/>
    </row>
    <row r="2" spans="1:1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thickBot="1">
      <c r="A3" s="1"/>
      <c r="B3" s="1"/>
      <c r="C3" s="1" t="s">
        <v>35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" customHeight="1">
      <c r="A4" s="83" t="s">
        <v>1</v>
      </c>
      <c r="B4" s="84"/>
      <c r="C4" s="55" t="s">
        <v>2</v>
      </c>
      <c r="D4" s="57" t="s">
        <v>3</v>
      </c>
      <c r="E4" s="58"/>
      <c r="F4" s="59"/>
      <c r="G4" s="57" t="s">
        <v>4</v>
      </c>
      <c r="H4" s="59"/>
      <c r="I4" s="57" t="s">
        <v>5</v>
      </c>
      <c r="J4" s="59"/>
      <c r="K4" s="57" t="s">
        <v>6</v>
      </c>
      <c r="L4" s="59"/>
      <c r="M4" s="57" t="s">
        <v>7</v>
      </c>
      <c r="N4" s="59"/>
      <c r="O4" s="57" t="s">
        <v>8</v>
      </c>
      <c r="P4" s="66"/>
    </row>
    <row r="5" spans="1:16" ht="21" customHeight="1">
      <c r="A5" s="85"/>
      <c r="B5" s="86"/>
      <c r="C5" s="56"/>
      <c r="D5" s="60"/>
      <c r="E5" s="61"/>
      <c r="F5" s="62"/>
      <c r="G5" s="60"/>
      <c r="H5" s="62"/>
      <c r="I5" s="60"/>
      <c r="J5" s="62"/>
      <c r="K5" s="60"/>
      <c r="L5" s="62"/>
      <c r="M5" s="60"/>
      <c r="N5" s="62"/>
      <c r="O5" s="60"/>
      <c r="P5" s="67"/>
    </row>
    <row r="6" spans="1:16" ht="21" customHeight="1">
      <c r="A6" s="85"/>
      <c r="B6" s="86"/>
      <c r="C6" s="2" t="s">
        <v>9</v>
      </c>
      <c r="D6" s="63">
        <v>13212</v>
      </c>
      <c r="E6" s="64"/>
      <c r="F6" s="65"/>
      <c r="G6" s="63">
        <v>11065</v>
      </c>
      <c r="H6" s="65"/>
      <c r="I6" s="63">
        <v>2147</v>
      </c>
      <c r="J6" s="65"/>
      <c r="K6" s="68"/>
      <c r="L6" s="69"/>
      <c r="M6" s="68"/>
      <c r="N6" s="69"/>
      <c r="O6" s="72">
        <v>83.75</v>
      </c>
      <c r="P6" s="73"/>
    </row>
    <row r="7" spans="1:16" ht="21" customHeight="1">
      <c r="A7" s="85"/>
      <c r="B7" s="86"/>
      <c r="C7" s="2" t="s">
        <v>10</v>
      </c>
      <c r="D7" s="63">
        <v>14402</v>
      </c>
      <c r="E7" s="64"/>
      <c r="F7" s="65"/>
      <c r="G7" s="63">
        <v>12193</v>
      </c>
      <c r="H7" s="65"/>
      <c r="I7" s="63">
        <v>2209</v>
      </c>
      <c r="J7" s="65"/>
      <c r="K7" s="70"/>
      <c r="L7" s="71"/>
      <c r="M7" s="70"/>
      <c r="N7" s="71"/>
      <c r="O7" s="72">
        <v>84.66</v>
      </c>
      <c r="P7" s="73"/>
    </row>
    <row r="8" spans="1:16" ht="21" customHeight="1" thickBot="1">
      <c r="A8" s="87"/>
      <c r="B8" s="88"/>
      <c r="C8" s="3" t="s">
        <v>11</v>
      </c>
      <c r="D8" s="47">
        <v>27614</v>
      </c>
      <c r="E8" s="54"/>
      <c r="F8" s="48"/>
      <c r="G8" s="47">
        <v>23258</v>
      </c>
      <c r="H8" s="48"/>
      <c r="I8" s="47">
        <v>4356</v>
      </c>
      <c r="J8" s="48"/>
      <c r="K8" s="47">
        <v>22419</v>
      </c>
      <c r="L8" s="48"/>
      <c r="M8" s="47">
        <v>839</v>
      </c>
      <c r="N8" s="48"/>
      <c r="O8" s="52">
        <v>84.23</v>
      </c>
      <c r="P8" s="53"/>
    </row>
    <row r="9" spans="1:16" ht="21" customHeight="1">
      <c r="A9" s="49" t="s">
        <v>12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</row>
    <row r="10" spans="1:16" ht="21" customHeight="1">
      <c r="A10" s="89" t="s">
        <v>21</v>
      </c>
      <c r="B10" s="90"/>
      <c r="C10" s="95" t="s">
        <v>13</v>
      </c>
      <c r="D10" s="95"/>
      <c r="E10" s="2" t="s">
        <v>14</v>
      </c>
      <c r="F10" s="74" t="s">
        <v>15</v>
      </c>
      <c r="G10" s="75"/>
      <c r="H10" s="74" t="s">
        <v>16</v>
      </c>
      <c r="I10" s="75"/>
      <c r="J10" s="17" t="s">
        <v>17</v>
      </c>
      <c r="K10" s="97" t="s">
        <v>18</v>
      </c>
      <c r="L10" s="98"/>
      <c r="M10" s="2" t="s">
        <v>19</v>
      </c>
      <c r="N10" s="2" t="s">
        <v>109</v>
      </c>
      <c r="O10" s="20" t="s">
        <v>110</v>
      </c>
      <c r="P10" s="4" t="s">
        <v>108</v>
      </c>
    </row>
    <row r="11" spans="1:16" ht="21" customHeight="1">
      <c r="A11" s="91" t="s">
        <v>27</v>
      </c>
      <c r="B11" s="92"/>
      <c r="C11" s="96" t="s">
        <v>36</v>
      </c>
      <c r="D11" s="96"/>
      <c r="E11" s="2">
        <v>66</v>
      </c>
      <c r="F11" s="74" t="s">
        <v>116</v>
      </c>
      <c r="G11" s="75"/>
      <c r="H11" s="72" t="s">
        <v>37</v>
      </c>
      <c r="I11" s="76"/>
      <c r="J11" s="17" t="s">
        <v>38</v>
      </c>
      <c r="K11" s="97" t="s">
        <v>39</v>
      </c>
      <c r="L11" s="98"/>
      <c r="M11" s="2" t="s">
        <v>40</v>
      </c>
      <c r="N11" s="5">
        <v>12160</v>
      </c>
      <c r="O11" s="43">
        <v>270880</v>
      </c>
      <c r="P11" s="4"/>
    </row>
    <row r="12" spans="1:16" ht="21" customHeight="1" thickBot="1">
      <c r="A12" s="93" t="s">
        <v>34</v>
      </c>
      <c r="B12" s="94"/>
      <c r="C12" s="81" t="s">
        <v>41</v>
      </c>
      <c r="D12" s="81"/>
      <c r="E12" s="6">
        <v>72</v>
      </c>
      <c r="F12" s="79" t="s">
        <v>117</v>
      </c>
      <c r="G12" s="80"/>
      <c r="H12" s="52" t="s">
        <v>42</v>
      </c>
      <c r="I12" s="82"/>
      <c r="J12" s="16" t="s">
        <v>118</v>
      </c>
      <c r="K12" s="99" t="s">
        <v>43</v>
      </c>
      <c r="L12" s="100"/>
      <c r="M12" s="6" t="s">
        <v>44</v>
      </c>
      <c r="N12" s="7">
        <v>10259</v>
      </c>
      <c r="O12" s="44">
        <v>238283</v>
      </c>
      <c r="P12" s="8"/>
    </row>
    <row r="13" spans="1:16" ht="14.25" customHeight="1">
      <c r="A13" s="9"/>
      <c r="B13" s="9"/>
      <c r="C13" s="9"/>
      <c r="D13" s="9"/>
      <c r="E13" s="9"/>
      <c r="F13" s="9"/>
      <c r="G13" s="9"/>
      <c r="H13" s="10"/>
      <c r="I13" s="10"/>
      <c r="J13" s="9"/>
      <c r="K13" s="9"/>
      <c r="L13" s="10"/>
      <c r="M13" s="10"/>
      <c r="N13" s="9"/>
      <c r="O13" s="11"/>
      <c r="P13" s="9"/>
    </row>
    <row r="14" spans="1:16" ht="14.25" customHeight="1">
      <c r="A14" s="9"/>
      <c r="B14" s="9"/>
      <c r="C14" s="9"/>
      <c r="D14" s="9"/>
      <c r="E14" s="9"/>
      <c r="F14" s="9"/>
      <c r="G14" s="9"/>
      <c r="H14" s="10"/>
      <c r="I14" s="10"/>
      <c r="J14" s="9"/>
      <c r="K14" s="9"/>
      <c r="L14" s="10"/>
      <c r="M14" s="10"/>
      <c r="N14" s="9"/>
      <c r="O14" s="11"/>
      <c r="P14" s="9"/>
    </row>
  </sheetData>
  <sheetProtection password="C675" sheet="1" objects="1" scenarios="1" selectLockedCells="1" selectUnlockedCells="1"/>
  <mergeCells count="40">
    <mergeCell ref="D8:F8"/>
    <mergeCell ref="G8:H8"/>
    <mergeCell ref="I8:J8"/>
    <mergeCell ref="I7:J7"/>
    <mergeCell ref="A9:P9"/>
    <mergeCell ref="G7:H7"/>
    <mergeCell ref="O7:P7"/>
    <mergeCell ref="M6:N7"/>
    <mergeCell ref="F10:G10"/>
    <mergeCell ref="H10:I10"/>
    <mergeCell ref="O8:P8"/>
    <mergeCell ref="M8:N8"/>
    <mergeCell ref="K8:L8"/>
    <mergeCell ref="I4:J5"/>
    <mergeCell ref="K4:L5"/>
    <mergeCell ref="M4:N5"/>
    <mergeCell ref="D6:F6"/>
    <mergeCell ref="K6:L7"/>
    <mergeCell ref="G4:H5"/>
    <mergeCell ref="G6:H6"/>
    <mergeCell ref="I6:J6"/>
    <mergeCell ref="D7:F7"/>
    <mergeCell ref="O4:P5"/>
    <mergeCell ref="O6:P6"/>
    <mergeCell ref="A10:B10"/>
    <mergeCell ref="A11:B11"/>
    <mergeCell ref="A12:B12"/>
    <mergeCell ref="A4:B8"/>
    <mergeCell ref="C10:D10"/>
    <mergeCell ref="K10:L10"/>
    <mergeCell ref="C4:C5"/>
    <mergeCell ref="D4:F5"/>
    <mergeCell ref="K11:L11"/>
    <mergeCell ref="K12:L12"/>
    <mergeCell ref="C11:D11"/>
    <mergeCell ref="C12:D12"/>
    <mergeCell ref="F12:G12"/>
    <mergeCell ref="H12:I12"/>
    <mergeCell ref="F11:G11"/>
    <mergeCell ref="H11:I1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4"/>
  <sheetViews>
    <sheetView showGridLines="0" zoomScale="85" zoomScaleNormal="85" zoomScalePageLayoutView="0" workbookViewId="0" topLeftCell="A1">
      <selection activeCell="D19" sqref="D19"/>
    </sheetView>
  </sheetViews>
  <sheetFormatPr defaultColWidth="9.00390625" defaultRowHeight="13.5"/>
  <cols>
    <col min="1" max="1" width="3.00390625" style="0" customWidth="1"/>
    <col min="2" max="2" width="1.625" style="0" customWidth="1"/>
    <col min="3" max="3" width="5.75390625" style="0" customWidth="1"/>
    <col min="4" max="4" width="8.875" style="0" customWidth="1"/>
    <col min="5" max="5" width="5.625" style="0" customWidth="1"/>
    <col min="6" max="7" width="7.625" style="0" customWidth="1"/>
    <col min="8" max="8" width="13.875" style="0" customWidth="1"/>
    <col min="9" max="9" width="9.375" style="0" customWidth="1"/>
    <col min="10" max="10" width="10.125" style="0" customWidth="1"/>
    <col min="11" max="11" width="15.00390625" style="0" customWidth="1"/>
    <col min="12" max="12" width="6.125" style="0" customWidth="1"/>
    <col min="13" max="13" width="10.75390625" style="0" customWidth="1"/>
    <col min="14" max="14" width="9.875" style="0" customWidth="1"/>
    <col min="15" max="15" width="9.75390625" style="0" customWidth="1"/>
    <col min="16" max="16" width="10.75390625" style="0" customWidth="1"/>
  </cols>
  <sheetData>
    <row r="2" spans="1:16" ht="14.25">
      <c r="A2" s="9"/>
      <c r="B2" s="9"/>
      <c r="C2" s="9"/>
      <c r="D2" s="9"/>
      <c r="E2" s="9"/>
      <c r="F2" s="9"/>
      <c r="G2" s="9"/>
      <c r="H2" s="10"/>
      <c r="I2" s="10"/>
      <c r="J2" s="9"/>
      <c r="K2" s="9"/>
      <c r="L2" s="10"/>
      <c r="M2" s="10"/>
      <c r="N2" s="9"/>
      <c r="O2" s="11"/>
      <c r="P2" s="9"/>
    </row>
    <row r="3" spans="1:16" ht="15" thickBot="1">
      <c r="A3" s="1"/>
      <c r="B3" s="1"/>
      <c r="C3" s="1" t="s">
        <v>46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" customHeight="1">
      <c r="A4" s="83" t="s">
        <v>1</v>
      </c>
      <c r="B4" s="84"/>
      <c r="C4" s="55" t="s">
        <v>2</v>
      </c>
      <c r="D4" s="57" t="s">
        <v>3</v>
      </c>
      <c r="E4" s="58"/>
      <c r="F4" s="59"/>
      <c r="G4" s="57" t="s">
        <v>4</v>
      </c>
      <c r="H4" s="59"/>
      <c r="I4" s="57" t="s">
        <v>5</v>
      </c>
      <c r="J4" s="59"/>
      <c r="K4" s="57" t="s">
        <v>6</v>
      </c>
      <c r="L4" s="59"/>
      <c r="M4" s="57" t="s">
        <v>7</v>
      </c>
      <c r="N4" s="59"/>
      <c r="O4" s="57" t="s">
        <v>8</v>
      </c>
      <c r="P4" s="66"/>
    </row>
    <row r="5" spans="1:16" ht="21" customHeight="1">
      <c r="A5" s="85"/>
      <c r="B5" s="86"/>
      <c r="C5" s="56"/>
      <c r="D5" s="60"/>
      <c r="E5" s="61"/>
      <c r="F5" s="62"/>
      <c r="G5" s="60"/>
      <c r="H5" s="62"/>
      <c r="I5" s="60"/>
      <c r="J5" s="62"/>
      <c r="K5" s="60"/>
      <c r="L5" s="62"/>
      <c r="M5" s="60"/>
      <c r="N5" s="62"/>
      <c r="O5" s="60"/>
      <c r="P5" s="67"/>
    </row>
    <row r="6" spans="1:16" ht="21" customHeight="1">
      <c r="A6" s="85"/>
      <c r="B6" s="86"/>
      <c r="C6" s="2" t="s">
        <v>9</v>
      </c>
      <c r="D6" s="63">
        <v>14084</v>
      </c>
      <c r="E6" s="64"/>
      <c r="F6" s="65"/>
      <c r="G6" s="63">
        <v>11228</v>
      </c>
      <c r="H6" s="65"/>
      <c r="I6" s="63">
        <v>2856</v>
      </c>
      <c r="J6" s="65"/>
      <c r="K6" s="68"/>
      <c r="L6" s="69"/>
      <c r="M6" s="68"/>
      <c r="N6" s="69"/>
      <c r="O6" s="72">
        <v>79.72</v>
      </c>
      <c r="P6" s="73"/>
    </row>
    <row r="7" spans="1:16" ht="21" customHeight="1">
      <c r="A7" s="85"/>
      <c r="B7" s="86"/>
      <c r="C7" s="2" t="s">
        <v>10</v>
      </c>
      <c r="D7" s="63">
        <v>15094</v>
      </c>
      <c r="E7" s="64"/>
      <c r="F7" s="65"/>
      <c r="G7" s="63">
        <v>12370</v>
      </c>
      <c r="H7" s="65"/>
      <c r="I7" s="63">
        <v>2724</v>
      </c>
      <c r="J7" s="65"/>
      <c r="K7" s="70"/>
      <c r="L7" s="71"/>
      <c r="M7" s="70"/>
      <c r="N7" s="71"/>
      <c r="O7" s="72">
        <v>81.95</v>
      </c>
      <c r="P7" s="73"/>
    </row>
    <row r="8" spans="1:16" ht="21" customHeight="1" thickBot="1">
      <c r="A8" s="87"/>
      <c r="B8" s="88"/>
      <c r="C8" s="3" t="s">
        <v>11</v>
      </c>
      <c r="D8" s="47">
        <v>29178</v>
      </c>
      <c r="E8" s="54"/>
      <c r="F8" s="48"/>
      <c r="G8" s="47">
        <v>23598</v>
      </c>
      <c r="H8" s="48"/>
      <c r="I8" s="47">
        <v>5580</v>
      </c>
      <c r="J8" s="48"/>
      <c r="K8" s="47">
        <v>23473</v>
      </c>
      <c r="L8" s="48"/>
      <c r="M8" s="47">
        <v>124</v>
      </c>
      <c r="N8" s="48"/>
      <c r="O8" s="52">
        <v>80.88</v>
      </c>
      <c r="P8" s="53"/>
    </row>
    <row r="9" spans="1:16" ht="21" customHeight="1">
      <c r="A9" s="49" t="s">
        <v>12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</row>
    <row r="10" spans="1:16" ht="21" customHeight="1">
      <c r="A10" s="89" t="s">
        <v>114</v>
      </c>
      <c r="B10" s="90"/>
      <c r="C10" s="95" t="s">
        <v>13</v>
      </c>
      <c r="D10" s="95"/>
      <c r="E10" s="2" t="s">
        <v>14</v>
      </c>
      <c r="F10" s="74" t="s">
        <v>15</v>
      </c>
      <c r="G10" s="75"/>
      <c r="H10" s="74" t="s">
        <v>16</v>
      </c>
      <c r="I10" s="75"/>
      <c r="J10" s="17" t="s">
        <v>17</v>
      </c>
      <c r="K10" s="74" t="s">
        <v>18</v>
      </c>
      <c r="L10" s="75"/>
      <c r="M10" s="2" t="s">
        <v>19</v>
      </c>
      <c r="N10" s="2" t="s">
        <v>109</v>
      </c>
      <c r="O10" s="20" t="s">
        <v>110</v>
      </c>
      <c r="P10" s="4" t="s">
        <v>108</v>
      </c>
    </row>
    <row r="11" spans="1:16" ht="21" customHeight="1">
      <c r="A11" s="91" t="s">
        <v>27</v>
      </c>
      <c r="B11" s="92"/>
      <c r="C11" s="96" t="s">
        <v>47</v>
      </c>
      <c r="D11" s="96"/>
      <c r="E11" s="2">
        <v>57</v>
      </c>
      <c r="F11" s="74" t="s">
        <v>48</v>
      </c>
      <c r="G11" s="75"/>
      <c r="H11" s="72" t="s">
        <v>49</v>
      </c>
      <c r="I11" s="76"/>
      <c r="J11" s="17" t="s">
        <v>38</v>
      </c>
      <c r="K11" s="74" t="s">
        <v>50</v>
      </c>
      <c r="L11" s="75"/>
      <c r="M11" s="2" t="s">
        <v>51</v>
      </c>
      <c r="N11" s="5">
        <v>11798</v>
      </c>
      <c r="O11" s="31">
        <v>284049</v>
      </c>
      <c r="P11" s="4"/>
    </row>
    <row r="12" spans="1:16" ht="21" customHeight="1" thickBot="1">
      <c r="A12" s="93" t="s">
        <v>34</v>
      </c>
      <c r="B12" s="94"/>
      <c r="C12" s="81" t="s">
        <v>52</v>
      </c>
      <c r="D12" s="81"/>
      <c r="E12" s="6">
        <v>69</v>
      </c>
      <c r="F12" s="79" t="s">
        <v>105</v>
      </c>
      <c r="G12" s="80"/>
      <c r="H12" s="52" t="s">
        <v>53</v>
      </c>
      <c r="I12" s="82"/>
      <c r="J12" s="16" t="s">
        <v>106</v>
      </c>
      <c r="K12" s="79" t="s">
        <v>54</v>
      </c>
      <c r="L12" s="80"/>
      <c r="M12" s="6" t="s">
        <v>55</v>
      </c>
      <c r="N12" s="7">
        <v>11676</v>
      </c>
      <c r="O12" s="32">
        <v>257902</v>
      </c>
      <c r="P12" s="8"/>
    </row>
    <row r="13" spans="1:16" ht="14.25">
      <c r="A13" s="9"/>
      <c r="B13" s="9"/>
      <c r="C13" s="9"/>
      <c r="D13" s="9"/>
      <c r="E13" s="9"/>
      <c r="F13" s="9"/>
      <c r="G13" s="9"/>
      <c r="H13" s="10"/>
      <c r="I13" s="10"/>
      <c r="J13" s="9"/>
      <c r="K13" s="9"/>
      <c r="L13" s="10"/>
      <c r="M13" s="10"/>
      <c r="N13" s="9"/>
      <c r="O13" s="11"/>
      <c r="P13" s="9"/>
    </row>
    <row r="14" spans="1:16" ht="14.25">
      <c r="A14" s="9"/>
      <c r="B14" s="9"/>
      <c r="C14" s="9"/>
      <c r="D14" s="9"/>
      <c r="E14" s="9"/>
      <c r="F14" s="9"/>
      <c r="G14" s="9"/>
      <c r="H14" s="10"/>
      <c r="I14" s="10"/>
      <c r="J14" s="9"/>
      <c r="K14" s="9"/>
      <c r="L14" s="10"/>
      <c r="M14" s="10"/>
      <c r="N14" s="9"/>
      <c r="O14" s="11"/>
      <c r="P14" s="9"/>
    </row>
  </sheetData>
  <sheetProtection password="C675" sheet="1" objects="1" scenarios="1" selectLockedCells="1" selectUnlockedCells="1"/>
  <mergeCells count="40">
    <mergeCell ref="K11:L11"/>
    <mergeCell ref="K12:L12"/>
    <mergeCell ref="C11:D11"/>
    <mergeCell ref="C12:D12"/>
    <mergeCell ref="A10:B10"/>
    <mergeCell ref="A11:B11"/>
    <mergeCell ref="A12:B12"/>
    <mergeCell ref="F12:G12"/>
    <mergeCell ref="H12:I12"/>
    <mergeCell ref="F11:G11"/>
    <mergeCell ref="H11:I11"/>
    <mergeCell ref="C10:D10"/>
    <mergeCell ref="F10:G10"/>
    <mergeCell ref="D7:F7"/>
    <mergeCell ref="G7:H7"/>
    <mergeCell ref="D8:F8"/>
    <mergeCell ref="C4:C5"/>
    <mergeCell ref="D4:F5"/>
    <mergeCell ref="G4:H5"/>
    <mergeCell ref="D6:F6"/>
    <mergeCell ref="G6:H6"/>
    <mergeCell ref="A4:B8"/>
    <mergeCell ref="M4:N5"/>
    <mergeCell ref="O4:P5"/>
    <mergeCell ref="I6:J6"/>
    <mergeCell ref="K6:L7"/>
    <mergeCell ref="M6:N7"/>
    <mergeCell ref="O6:P6"/>
    <mergeCell ref="I7:J7"/>
    <mergeCell ref="O7:P7"/>
    <mergeCell ref="I4:J5"/>
    <mergeCell ref="K4:L5"/>
    <mergeCell ref="M8:N8"/>
    <mergeCell ref="O8:P8"/>
    <mergeCell ref="H10:I10"/>
    <mergeCell ref="K10:L10"/>
    <mergeCell ref="I8:J8"/>
    <mergeCell ref="K8:L8"/>
    <mergeCell ref="G8:H8"/>
    <mergeCell ref="A9:P9"/>
  </mergeCells>
  <printOptions horizontalCentered="1" verticalCentered="1"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4"/>
  <sheetViews>
    <sheetView showGridLines="0" zoomScale="85" zoomScaleNormal="85" zoomScalePageLayoutView="0" workbookViewId="0" topLeftCell="A1">
      <selection activeCell="D19" sqref="D19"/>
    </sheetView>
  </sheetViews>
  <sheetFormatPr defaultColWidth="9.00390625" defaultRowHeight="13.5"/>
  <cols>
    <col min="1" max="1" width="3.00390625" style="0" customWidth="1"/>
    <col min="2" max="2" width="1.625" style="0" customWidth="1"/>
    <col min="3" max="3" width="5.75390625" style="0" customWidth="1"/>
    <col min="4" max="4" width="8.875" style="0" customWidth="1"/>
    <col min="5" max="5" width="5.625" style="0" customWidth="1"/>
    <col min="6" max="7" width="7.625" style="0" customWidth="1"/>
    <col min="8" max="8" width="13.875" style="0" customWidth="1"/>
    <col min="9" max="9" width="9.375" style="0" customWidth="1"/>
    <col min="10" max="10" width="10.125" style="0" customWidth="1"/>
    <col min="11" max="11" width="15.00390625" style="0" customWidth="1"/>
    <col min="12" max="12" width="6.125" style="0" customWidth="1"/>
    <col min="13" max="13" width="10.75390625" style="0" customWidth="1"/>
    <col min="14" max="14" width="9.875" style="0" customWidth="1"/>
    <col min="15" max="15" width="9.75390625" style="0" customWidth="1"/>
    <col min="16" max="16" width="10.75390625" style="0" customWidth="1"/>
  </cols>
  <sheetData>
    <row r="2" spans="1:16" ht="14.25">
      <c r="A2" s="9"/>
      <c r="B2" s="9"/>
      <c r="C2" s="9"/>
      <c r="D2" s="9"/>
      <c r="E2" s="9"/>
      <c r="F2" s="9"/>
      <c r="G2" s="9"/>
      <c r="H2" s="10"/>
      <c r="I2" s="10"/>
      <c r="J2" s="9"/>
      <c r="K2" s="9"/>
      <c r="L2" s="10"/>
      <c r="M2" s="10"/>
      <c r="N2" s="9"/>
      <c r="O2" s="11"/>
      <c r="P2" s="9"/>
    </row>
    <row r="3" spans="1:16" ht="15" thickBot="1">
      <c r="A3" s="1"/>
      <c r="B3" s="1"/>
      <c r="C3" s="1" t="s">
        <v>56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" customHeight="1">
      <c r="A4" s="83" t="s">
        <v>1</v>
      </c>
      <c r="B4" s="84"/>
      <c r="C4" s="55" t="s">
        <v>2</v>
      </c>
      <c r="D4" s="57" t="s">
        <v>3</v>
      </c>
      <c r="E4" s="58"/>
      <c r="F4" s="59"/>
      <c r="G4" s="57" t="s">
        <v>4</v>
      </c>
      <c r="H4" s="59"/>
      <c r="I4" s="57" t="s">
        <v>5</v>
      </c>
      <c r="J4" s="59"/>
      <c r="K4" s="57" t="s">
        <v>6</v>
      </c>
      <c r="L4" s="59"/>
      <c r="M4" s="57" t="s">
        <v>7</v>
      </c>
      <c r="N4" s="59"/>
      <c r="O4" s="57" t="s">
        <v>8</v>
      </c>
      <c r="P4" s="66"/>
    </row>
    <row r="5" spans="1:16" ht="21" customHeight="1">
      <c r="A5" s="85"/>
      <c r="B5" s="86"/>
      <c r="C5" s="56"/>
      <c r="D5" s="60"/>
      <c r="E5" s="61"/>
      <c r="F5" s="62"/>
      <c r="G5" s="60"/>
      <c r="H5" s="62"/>
      <c r="I5" s="60"/>
      <c r="J5" s="62"/>
      <c r="K5" s="60"/>
      <c r="L5" s="62"/>
      <c r="M5" s="60"/>
      <c r="N5" s="62"/>
      <c r="O5" s="60"/>
      <c r="P5" s="67"/>
    </row>
    <row r="6" spans="1:16" ht="21" customHeight="1">
      <c r="A6" s="85"/>
      <c r="B6" s="86"/>
      <c r="C6" s="2" t="s">
        <v>9</v>
      </c>
      <c r="D6" s="63">
        <v>14969</v>
      </c>
      <c r="E6" s="64"/>
      <c r="F6" s="65"/>
      <c r="G6" s="63">
        <v>12038</v>
      </c>
      <c r="H6" s="65"/>
      <c r="I6" s="63">
        <v>2931</v>
      </c>
      <c r="J6" s="65"/>
      <c r="K6" s="68"/>
      <c r="L6" s="69"/>
      <c r="M6" s="68"/>
      <c r="N6" s="69"/>
      <c r="O6" s="72">
        <v>80.42</v>
      </c>
      <c r="P6" s="73"/>
    </row>
    <row r="7" spans="1:16" ht="21" customHeight="1">
      <c r="A7" s="85"/>
      <c r="B7" s="86"/>
      <c r="C7" s="2" t="s">
        <v>10</v>
      </c>
      <c r="D7" s="63">
        <v>15873</v>
      </c>
      <c r="E7" s="64"/>
      <c r="F7" s="65"/>
      <c r="G7" s="63">
        <v>13194</v>
      </c>
      <c r="H7" s="65"/>
      <c r="I7" s="63">
        <v>2679</v>
      </c>
      <c r="J7" s="65"/>
      <c r="K7" s="70"/>
      <c r="L7" s="71"/>
      <c r="M7" s="70"/>
      <c r="N7" s="71"/>
      <c r="O7" s="72">
        <v>83.12</v>
      </c>
      <c r="P7" s="73"/>
    </row>
    <row r="8" spans="1:16" ht="21" customHeight="1" thickBot="1">
      <c r="A8" s="87"/>
      <c r="B8" s="88"/>
      <c r="C8" s="3" t="s">
        <v>11</v>
      </c>
      <c r="D8" s="47">
        <v>30842</v>
      </c>
      <c r="E8" s="54"/>
      <c r="F8" s="48"/>
      <c r="G8" s="47">
        <v>25232</v>
      </c>
      <c r="H8" s="48"/>
      <c r="I8" s="47">
        <v>5610</v>
      </c>
      <c r="J8" s="48"/>
      <c r="K8" s="47">
        <v>24829</v>
      </c>
      <c r="L8" s="48"/>
      <c r="M8" s="47">
        <v>403</v>
      </c>
      <c r="N8" s="48"/>
      <c r="O8" s="52">
        <v>81.81</v>
      </c>
      <c r="P8" s="53"/>
    </row>
    <row r="9" spans="1:16" ht="21" customHeight="1">
      <c r="A9" s="49" t="s">
        <v>12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</row>
    <row r="10" spans="1:16" ht="21" customHeight="1">
      <c r="A10" s="89" t="s">
        <v>21</v>
      </c>
      <c r="B10" s="90"/>
      <c r="C10" s="95" t="s">
        <v>13</v>
      </c>
      <c r="D10" s="95"/>
      <c r="E10" s="2" t="s">
        <v>14</v>
      </c>
      <c r="F10" s="74" t="s">
        <v>15</v>
      </c>
      <c r="G10" s="75"/>
      <c r="H10" s="74" t="s">
        <v>16</v>
      </c>
      <c r="I10" s="75"/>
      <c r="J10" s="17" t="s">
        <v>17</v>
      </c>
      <c r="K10" s="74" t="s">
        <v>18</v>
      </c>
      <c r="L10" s="75"/>
      <c r="M10" s="2" t="s">
        <v>19</v>
      </c>
      <c r="N10" s="2" t="s">
        <v>109</v>
      </c>
      <c r="O10" s="20" t="s">
        <v>110</v>
      </c>
      <c r="P10" s="4" t="s">
        <v>108</v>
      </c>
    </row>
    <row r="11" spans="1:16" ht="21" customHeight="1">
      <c r="A11" s="91" t="s">
        <v>27</v>
      </c>
      <c r="B11" s="92"/>
      <c r="C11" s="96" t="s">
        <v>47</v>
      </c>
      <c r="D11" s="96"/>
      <c r="E11" s="2">
        <v>61</v>
      </c>
      <c r="F11" s="74" t="s">
        <v>119</v>
      </c>
      <c r="G11" s="75"/>
      <c r="H11" s="72" t="s">
        <v>49</v>
      </c>
      <c r="I11" s="76"/>
      <c r="J11" s="17" t="s">
        <v>38</v>
      </c>
      <c r="K11" s="74" t="s">
        <v>25</v>
      </c>
      <c r="L11" s="75"/>
      <c r="M11" s="2" t="s">
        <v>51</v>
      </c>
      <c r="N11" s="5">
        <v>12505</v>
      </c>
      <c r="O11" s="31">
        <v>299022</v>
      </c>
      <c r="P11" s="4"/>
    </row>
    <row r="12" spans="1:16" ht="21" customHeight="1" thickBot="1">
      <c r="A12" s="93" t="s">
        <v>34</v>
      </c>
      <c r="B12" s="94"/>
      <c r="C12" s="81" t="s">
        <v>57</v>
      </c>
      <c r="D12" s="81"/>
      <c r="E12" s="6">
        <v>70</v>
      </c>
      <c r="F12" s="79" t="s">
        <v>120</v>
      </c>
      <c r="G12" s="80"/>
      <c r="H12" s="52" t="s">
        <v>58</v>
      </c>
      <c r="I12" s="82"/>
      <c r="J12" s="16" t="s">
        <v>59</v>
      </c>
      <c r="K12" s="79" t="s">
        <v>60</v>
      </c>
      <c r="L12" s="80"/>
      <c r="M12" s="6" t="s">
        <v>61</v>
      </c>
      <c r="N12" s="7">
        <v>12324</v>
      </c>
      <c r="O12" s="32">
        <v>285707</v>
      </c>
      <c r="P12" s="8"/>
    </row>
    <row r="13" spans="1:16" ht="14.25">
      <c r="A13" s="9"/>
      <c r="B13" s="9"/>
      <c r="C13" s="9"/>
      <c r="D13" s="9"/>
      <c r="E13" s="9"/>
      <c r="F13" s="9"/>
      <c r="G13" s="9"/>
      <c r="H13" s="10"/>
      <c r="I13" s="10"/>
      <c r="J13" s="9"/>
      <c r="K13" s="9"/>
      <c r="L13" s="10"/>
      <c r="M13" s="10"/>
      <c r="N13" s="9"/>
      <c r="O13" s="11"/>
      <c r="P13" s="9"/>
    </row>
    <row r="14" spans="1:16" ht="14.25">
      <c r="A14" s="9"/>
      <c r="B14" s="9"/>
      <c r="C14" s="9"/>
      <c r="D14" s="9"/>
      <c r="E14" s="9"/>
      <c r="F14" s="9"/>
      <c r="G14" s="9"/>
      <c r="H14" s="10"/>
      <c r="I14" s="10"/>
      <c r="J14" s="9"/>
      <c r="K14" s="9"/>
      <c r="L14" s="10"/>
      <c r="M14" s="10"/>
      <c r="N14" s="9"/>
      <c r="O14" s="11"/>
      <c r="P14" s="9"/>
    </row>
  </sheetData>
  <sheetProtection password="C675" sheet="1" objects="1" scenarios="1" selectLockedCells="1" selectUnlockedCells="1"/>
  <mergeCells count="40">
    <mergeCell ref="O8:P8"/>
    <mergeCell ref="H10:I10"/>
    <mergeCell ref="K10:L10"/>
    <mergeCell ref="I8:J8"/>
    <mergeCell ref="K8:L8"/>
    <mergeCell ref="O4:P5"/>
    <mergeCell ref="I6:J6"/>
    <mergeCell ref="K6:L7"/>
    <mergeCell ref="M6:N7"/>
    <mergeCell ref="O6:P6"/>
    <mergeCell ref="I7:J7"/>
    <mergeCell ref="O7:P7"/>
    <mergeCell ref="I4:J5"/>
    <mergeCell ref="K4:L5"/>
    <mergeCell ref="K12:L12"/>
    <mergeCell ref="D7:F7"/>
    <mergeCell ref="G7:H7"/>
    <mergeCell ref="D8:F8"/>
    <mergeCell ref="G8:H8"/>
    <mergeCell ref="M4:N5"/>
    <mergeCell ref="M8:N8"/>
    <mergeCell ref="C11:D11"/>
    <mergeCell ref="F12:G12"/>
    <mergeCell ref="C12:D12"/>
    <mergeCell ref="A12:B12"/>
    <mergeCell ref="C4:C5"/>
    <mergeCell ref="D4:F5"/>
    <mergeCell ref="G4:H5"/>
    <mergeCell ref="D6:F6"/>
    <mergeCell ref="G6:H6"/>
    <mergeCell ref="A4:B8"/>
    <mergeCell ref="A9:P9"/>
    <mergeCell ref="H12:I12"/>
    <mergeCell ref="F11:G11"/>
    <mergeCell ref="H11:I11"/>
    <mergeCell ref="C10:D10"/>
    <mergeCell ref="F10:G10"/>
    <mergeCell ref="K11:L11"/>
    <mergeCell ref="A10:B10"/>
    <mergeCell ref="A11:B11"/>
  </mergeCells>
  <printOptions horizontalCentered="1" verticalCentered="1"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"/>
  <sheetViews>
    <sheetView showGridLines="0" zoomScale="85" zoomScaleNormal="85" zoomScalePageLayoutView="0" workbookViewId="0" topLeftCell="A1">
      <selection activeCell="D19" sqref="D19"/>
    </sheetView>
  </sheetViews>
  <sheetFormatPr defaultColWidth="9.00390625" defaultRowHeight="13.5"/>
  <cols>
    <col min="1" max="1" width="3.125" style="0" customWidth="1"/>
    <col min="2" max="2" width="1.625" style="0" customWidth="1"/>
    <col min="3" max="3" width="5.75390625" style="0" customWidth="1"/>
    <col min="4" max="4" width="8.875" style="0" customWidth="1"/>
    <col min="5" max="5" width="5.625" style="0" customWidth="1"/>
    <col min="6" max="7" width="7.625" style="0" customWidth="1"/>
    <col min="8" max="8" width="13.00390625" style="0" customWidth="1"/>
    <col min="9" max="9" width="9.375" style="0" customWidth="1"/>
    <col min="10" max="10" width="10.125" style="0" customWidth="1"/>
    <col min="11" max="11" width="15.00390625" style="0" customWidth="1"/>
    <col min="12" max="12" width="6.125" style="0" customWidth="1"/>
    <col min="13" max="13" width="10.75390625" style="0" customWidth="1"/>
    <col min="14" max="14" width="9.875" style="0" customWidth="1"/>
    <col min="15" max="15" width="9.75390625" style="0" customWidth="1"/>
    <col min="16" max="16" width="10.75390625" style="0" customWidth="1"/>
  </cols>
  <sheetData>
    <row r="1" spans="1:1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 thickBot="1">
      <c r="A3" s="1"/>
      <c r="B3" s="1"/>
      <c r="C3" s="1" t="s">
        <v>62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" customHeight="1">
      <c r="A4" s="83" t="s">
        <v>1</v>
      </c>
      <c r="B4" s="84"/>
      <c r="C4" s="55" t="s">
        <v>2</v>
      </c>
      <c r="D4" s="57" t="s">
        <v>3</v>
      </c>
      <c r="E4" s="58"/>
      <c r="F4" s="59"/>
      <c r="G4" s="57" t="s">
        <v>4</v>
      </c>
      <c r="H4" s="59"/>
      <c r="I4" s="57" t="s">
        <v>5</v>
      </c>
      <c r="J4" s="59"/>
      <c r="K4" s="57" t="s">
        <v>6</v>
      </c>
      <c r="L4" s="59"/>
      <c r="M4" s="57" t="s">
        <v>7</v>
      </c>
      <c r="N4" s="59"/>
      <c r="O4" s="57" t="s">
        <v>8</v>
      </c>
      <c r="P4" s="66"/>
    </row>
    <row r="5" spans="1:16" ht="21" customHeight="1">
      <c r="A5" s="85"/>
      <c r="B5" s="86"/>
      <c r="C5" s="56"/>
      <c r="D5" s="60"/>
      <c r="E5" s="61"/>
      <c r="F5" s="62"/>
      <c r="G5" s="60"/>
      <c r="H5" s="62"/>
      <c r="I5" s="60"/>
      <c r="J5" s="62"/>
      <c r="K5" s="60"/>
      <c r="L5" s="62"/>
      <c r="M5" s="60"/>
      <c r="N5" s="62"/>
      <c r="O5" s="60"/>
      <c r="P5" s="67"/>
    </row>
    <row r="6" spans="1:16" ht="21" customHeight="1">
      <c r="A6" s="85"/>
      <c r="B6" s="86"/>
      <c r="C6" s="2" t="s">
        <v>9</v>
      </c>
      <c r="D6" s="63">
        <v>15978</v>
      </c>
      <c r="E6" s="64"/>
      <c r="F6" s="65"/>
      <c r="G6" s="63">
        <v>11752</v>
      </c>
      <c r="H6" s="65"/>
      <c r="I6" s="63">
        <v>4226</v>
      </c>
      <c r="J6" s="65"/>
      <c r="K6" s="68"/>
      <c r="L6" s="69"/>
      <c r="M6" s="68"/>
      <c r="N6" s="69"/>
      <c r="O6" s="72">
        <v>73.55</v>
      </c>
      <c r="P6" s="73"/>
    </row>
    <row r="7" spans="1:16" ht="21" customHeight="1">
      <c r="A7" s="85"/>
      <c r="B7" s="86"/>
      <c r="C7" s="2" t="s">
        <v>10</v>
      </c>
      <c r="D7" s="63">
        <v>16735</v>
      </c>
      <c r="E7" s="64"/>
      <c r="F7" s="65"/>
      <c r="G7" s="63">
        <v>12843</v>
      </c>
      <c r="H7" s="65"/>
      <c r="I7" s="63">
        <v>3892</v>
      </c>
      <c r="J7" s="65"/>
      <c r="K7" s="70"/>
      <c r="L7" s="71"/>
      <c r="M7" s="70"/>
      <c r="N7" s="71"/>
      <c r="O7" s="72">
        <v>76.74</v>
      </c>
      <c r="P7" s="73"/>
    </row>
    <row r="8" spans="1:16" ht="21" customHeight="1" thickBot="1">
      <c r="A8" s="87"/>
      <c r="B8" s="88"/>
      <c r="C8" s="3" t="s">
        <v>11</v>
      </c>
      <c r="D8" s="47">
        <v>32713</v>
      </c>
      <c r="E8" s="54"/>
      <c r="F8" s="48"/>
      <c r="G8" s="47">
        <v>24595</v>
      </c>
      <c r="H8" s="48"/>
      <c r="I8" s="47">
        <v>8118</v>
      </c>
      <c r="J8" s="48"/>
      <c r="K8" s="47">
        <v>24474</v>
      </c>
      <c r="L8" s="48"/>
      <c r="M8" s="47">
        <v>121</v>
      </c>
      <c r="N8" s="48"/>
      <c r="O8" s="52">
        <v>75.18</v>
      </c>
      <c r="P8" s="53"/>
    </row>
    <row r="9" spans="1:16" ht="21" customHeight="1">
      <c r="A9" s="49" t="s">
        <v>12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</row>
    <row r="10" spans="1:16" ht="21" customHeight="1">
      <c r="A10" s="89" t="s">
        <v>21</v>
      </c>
      <c r="B10" s="90"/>
      <c r="C10" s="95" t="s">
        <v>13</v>
      </c>
      <c r="D10" s="95"/>
      <c r="E10" s="2" t="s">
        <v>14</v>
      </c>
      <c r="F10" s="74" t="s">
        <v>15</v>
      </c>
      <c r="G10" s="75"/>
      <c r="H10" s="74" t="s">
        <v>16</v>
      </c>
      <c r="I10" s="75"/>
      <c r="J10" s="17" t="s">
        <v>17</v>
      </c>
      <c r="K10" s="74" t="s">
        <v>18</v>
      </c>
      <c r="L10" s="75"/>
      <c r="M10" s="2" t="s">
        <v>19</v>
      </c>
      <c r="N10" s="2" t="s">
        <v>109</v>
      </c>
      <c r="O10" s="21" t="s">
        <v>110</v>
      </c>
      <c r="P10" s="4" t="s">
        <v>108</v>
      </c>
    </row>
    <row r="11" spans="1:16" ht="21" customHeight="1">
      <c r="A11" s="91" t="s">
        <v>27</v>
      </c>
      <c r="B11" s="92"/>
      <c r="C11" s="96" t="s">
        <v>47</v>
      </c>
      <c r="D11" s="96"/>
      <c r="E11" s="2">
        <v>65</v>
      </c>
      <c r="F11" s="74" t="s">
        <v>48</v>
      </c>
      <c r="G11" s="75"/>
      <c r="H11" s="72" t="s">
        <v>63</v>
      </c>
      <c r="I11" s="76"/>
      <c r="J11" s="17" t="s">
        <v>38</v>
      </c>
      <c r="K11" s="74" t="s">
        <v>25</v>
      </c>
      <c r="L11" s="75"/>
      <c r="M11" s="2" t="s">
        <v>51</v>
      </c>
      <c r="N11" s="5">
        <v>13632</v>
      </c>
      <c r="O11" s="31">
        <v>321936</v>
      </c>
      <c r="P11" s="4"/>
    </row>
    <row r="12" spans="1:16" ht="21" customHeight="1" thickBot="1">
      <c r="A12" s="93" t="s">
        <v>34</v>
      </c>
      <c r="B12" s="94"/>
      <c r="C12" s="81" t="s">
        <v>64</v>
      </c>
      <c r="D12" s="81"/>
      <c r="E12" s="6">
        <v>49</v>
      </c>
      <c r="F12" s="79" t="s">
        <v>65</v>
      </c>
      <c r="G12" s="80"/>
      <c r="H12" s="52" t="s">
        <v>63</v>
      </c>
      <c r="I12" s="82"/>
      <c r="J12" s="18" t="s">
        <v>66</v>
      </c>
      <c r="K12" s="79" t="s">
        <v>32</v>
      </c>
      <c r="L12" s="80"/>
      <c r="M12" s="6" t="s">
        <v>76</v>
      </c>
      <c r="N12" s="7">
        <v>10842</v>
      </c>
      <c r="O12" s="32">
        <v>252744</v>
      </c>
      <c r="P12" s="8"/>
    </row>
    <row r="14" spans="1:16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</sheetData>
  <sheetProtection password="C675" sheet="1" objects="1" scenarios="1" selectLockedCells="1" selectUnlockedCells="1"/>
  <mergeCells count="40">
    <mergeCell ref="A10:B10"/>
    <mergeCell ref="A11:B11"/>
    <mergeCell ref="A12:B12"/>
    <mergeCell ref="A4:B8"/>
    <mergeCell ref="A9:P9"/>
    <mergeCell ref="H12:I12"/>
    <mergeCell ref="F11:G11"/>
    <mergeCell ref="H11:I11"/>
    <mergeCell ref="C4:C5"/>
    <mergeCell ref="D4:F5"/>
    <mergeCell ref="K12:L12"/>
    <mergeCell ref="C10:D10"/>
    <mergeCell ref="C11:D11"/>
    <mergeCell ref="C12:D12"/>
    <mergeCell ref="F10:G10"/>
    <mergeCell ref="H10:I10"/>
    <mergeCell ref="F12:G12"/>
    <mergeCell ref="K10:L10"/>
    <mergeCell ref="D8:F8"/>
    <mergeCell ref="G8:H8"/>
    <mergeCell ref="K8:L8"/>
    <mergeCell ref="I7:J7"/>
    <mergeCell ref="K11:L11"/>
    <mergeCell ref="O7:P7"/>
    <mergeCell ref="I4:J5"/>
    <mergeCell ref="K4:L5"/>
    <mergeCell ref="D6:F6"/>
    <mergeCell ref="G6:H6"/>
    <mergeCell ref="D7:F7"/>
    <mergeCell ref="G7:H7"/>
    <mergeCell ref="M8:N8"/>
    <mergeCell ref="O8:P8"/>
    <mergeCell ref="I8:J8"/>
    <mergeCell ref="M4:N5"/>
    <mergeCell ref="G4:H5"/>
    <mergeCell ref="O4:P5"/>
    <mergeCell ref="I6:J6"/>
    <mergeCell ref="K6:L7"/>
    <mergeCell ref="M6:N7"/>
    <mergeCell ref="O6:P6"/>
  </mergeCells>
  <printOptions horizontalCentered="1" verticalCentered="1"/>
  <pageMargins left="0.3937007874015748" right="0.3937007874015748" top="0.984251968503937" bottom="0.1968503937007874" header="0.5118110236220472" footer="0.5118110236220472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P17"/>
  <sheetViews>
    <sheetView showGridLines="0" zoomScale="85" zoomScaleNormal="85" zoomScalePageLayoutView="0" workbookViewId="0" topLeftCell="A1">
      <selection activeCell="D19" sqref="D19"/>
    </sheetView>
  </sheetViews>
  <sheetFormatPr defaultColWidth="9.00390625" defaultRowHeight="13.5"/>
  <cols>
    <col min="1" max="1" width="3.125" style="0" customWidth="1"/>
    <col min="2" max="2" width="1.625" style="0" customWidth="1"/>
    <col min="3" max="3" width="5.75390625" style="0" customWidth="1"/>
    <col min="4" max="4" width="8.875" style="0" customWidth="1"/>
    <col min="5" max="5" width="5.625" style="0" customWidth="1"/>
    <col min="6" max="7" width="7.625" style="0" customWidth="1"/>
    <col min="8" max="8" width="13.00390625" style="0" customWidth="1"/>
    <col min="9" max="9" width="9.375" style="0" customWidth="1"/>
    <col min="10" max="10" width="10.125" style="0" customWidth="1"/>
    <col min="11" max="11" width="15.00390625" style="0" customWidth="1"/>
    <col min="12" max="12" width="6.125" style="0" customWidth="1"/>
    <col min="13" max="13" width="10.75390625" style="0" customWidth="1"/>
    <col min="14" max="14" width="9.875" style="0" customWidth="1"/>
    <col min="15" max="15" width="9.75390625" style="0" customWidth="1"/>
    <col min="16" max="16" width="10.75390625" style="0" customWidth="1"/>
  </cols>
  <sheetData>
    <row r="3" spans="1:16" ht="15" thickBot="1">
      <c r="A3" s="1"/>
      <c r="B3" s="1"/>
      <c r="C3" s="1" t="s">
        <v>115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" customHeight="1">
      <c r="A4" s="83" t="s">
        <v>1</v>
      </c>
      <c r="B4" s="84"/>
      <c r="C4" s="55" t="s">
        <v>2</v>
      </c>
      <c r="D4" s="57" t="s">
        <v>3</v>
      </c>
      <c r="E4" s="58"/>
      <c r="F4" s="59"/>
      <c r="G4" s="57" t="s">
        <v>4</v>
      </c>
      <c r="H4" s="59"/>
      <c r="I4" s="57" t="s">
        <v>5</v>
      </c>
      <c r="J4" s="59"/>
      <c r="K4" s="57" t="s">
        <v>6</v>
      </c>
      <c r="L4" s="59"/>
      <c r="M4" s="57" t="s">
        <v>7</v>
      </c>
      <c r="N4" s="59"/>
      <c r="O4" s="57" t="s">
        <v>8</v>
      </c>
      <c r="P4" s="66"/>
    </row>
    <row r="5" spans="1:16" ht="21" customHeight="1">
      <c r="A5" s="85"/>
      <c r="B5" s="86"/>
      <c r="C5" s="56"/>
      <c r="D5" s="60"/>
      <c r="E5" s="61"/>
      <c r="F5" s="62"/>
      <c r="G5" s="60"/>
      <c r="H5" s="62"/>
      <c r="I5" s="60"/>
      <c r="J5" s="62"/>
      <c r="K5" s="60"/>
      <c r="L5" s="62"/>
      <c r="M5" s="60"/>
      <c r="N5" s="62"/>
      <c r="O5" s="60"/>
      <c r="P5" s="67"/>
    </row>
    <row r="6" spans="1:16" ht="21" customHeight="1">
      <c r="A6" s="85"/>
      <c r="B6" s="86"/>
      <c r="C6" s="2" t="s">
        <v>9</v>
      </c>
      <c r="D6" s="63">
        <v>16778</v>
      </c>
      <c r="E6" s="64"/>
      <c r="F6" s="65"/>
      <c r="G6" s="63">
        <v>12690</v>
      </c>
      <c r="H6" s="65"/>
      <c r="I6" s="63">
        <v>4088</v>
      </c>
      <c r="J6" s="65"/>
      <c r="K6" s="68"/>
      <c r="L6" s="69"/>
      <c r="M6" s="68"/>
      <c r="N6" s="69"/>
      <c r="O6" s="72">
        <v>75.63</v>
      </c>
      <c r="P6" s="73"/>
    </row>
    <row r="7" spans="1:16" ht="21" customHeight="1">
      <c r="A7" s="85"/>
      <c r="B7" s="86"/>
      <c r="C7" s="2" t="s">
        <v>10</v>
      </c>
      <c r="D7" s="63">
        <v>17493</v>
      </c>
      <c r="E7" s="64"/>
      <c r="F7" s="65"/>
      <c r="G7" s="63">
        <v>14039</v>
      </c>
      <c r="H7" s="65"/>
      <c r="I7" s="63">
        <v>3454</v>
      </c>
      <c r="J7" s="65"/>
      <c r="K7" s="70"/>
      <c r="L7" s="71"/>
      <c r="M7" s="70"/>
      <c r="N7" s="71"/>
      <c r="O7" s="72">
        <v>80.25</v>
      </c>
      <c r="P7" s="73"/>
    </row>
    <row r="8" spans="1:16" ht="21" customHeight="1" thickBot="1">
      <c r="A8" s="87"/>
      <c r="B8" s="88"/>
      <c r="C8" s="3" t="s">
        <v>11</v>
      </c>
      <c r="D8" s="47">
        <v>34271</v>
      </c>
      <c r="E8" s="54"/>
      <c r="F8" s="48"/>
      <c r="G8" s="47">
        <v>26729</v>
      </c>
      <c r="H8" s="48"/>
      <c r="I8" s="47">
        <v>7542</v>
      </c>
      <c r="J8" s="48"/>
      <c r="K8" s="47">
        <v>26584</v>
      </c>
      <c r="L8" s="48"/>
      <c r="M8" s="47">
        <v>145</v>
      </c>
      <c r="N8" s="48"/>
      <c r="O8" s="52">
        <v>77.99</v>
      </c>
      <c r="P8" s="53"/>
    </row>
    <row r="9" spans="1:16" ht="21" customHeight="1">
      <c r="A9" s="49" t="s">
        <v>12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</row>
    <row r="10" spans="1:16" ht="21" customHeight="1">
      <c r="A10" s="89" t="s">
        <v>21</v>
      </c>
      <c r="B10" s="90"/>
      <c r="C10" s="95" t="s">
        <v>13</v>
      </c>
      <c r="D10" s="95"/>
      <c r="E10" s="2" t="s">
        <v>14</v>
      </c>
      <c r="F10" s="74" t="s">
        <v>15</v>
      </c>
      <c r="G10" s="75"/>
      <c r="H10" s="74" t="s">
        <v>16</v>
      </c>
      <c r="I10" s="75"/>
      <c r="J10" s="17" t="s">
        <v>17</v>
      </c>
      <c r="K10" s="74" t="s">
        <v>18</v>
      </c>
      <c r="L10" s="75"/>
      <c r="M10" s="2" t="s">
        <v>19</v>
      </c>
      <c r="N10" s="2" t="s">
        <v>109</v>
      </c>
      <c r="O10" s="21" t="s">
        <v>110</v>
      </c>
      <c r="P10" s="4" t="s">
        <v>108</v>
      </c>
    </row>
    <row r="11" spans="1:16" ht="21" customHeight="1">
      <c r="A11" s="91" t="s">
        <v>27</v>
      </c>
      <c r="B11" s="92"/>
      <c r="C11" s="96" t="s">
        <v>67</v>
      </c>
      <c r="D11" s="96"/>
      <c r="E11" s="2">
        <v>65</v>
      </c>
      <c r="F11" s="74" t="s">
        <v>121</v>
      </c>
      <c r="G11" s="75"/>
      <c r="H11" s="72" t="s">
        <v>68</v>
      </c>
      <c r="I11" s="76"/>
      <c r="J11" s="19" t="s">
        <v>66</v>
      </c>
      <c r="K11" s="74" t="s">
        <v>50</v>
      </c>
      <c r="L11" s="75"/>
      <c r="M11" s="2" t="s">
        <v>69</v>
      </c>
      <c r="N11" s="5">
        <v>13004</v>
      </c>
      <c r="O11" s="45">
        <v>330982</v>
      </c>
      <c r="P11" s="4"/>
    </row>
    <row r="12" spans="1:16" ht="21" customHeight="1" thickBot="1">
      <c r="A12" s="93" t="s">
        <v>34</v>
      </c>
      <c r="B12" s="94"/>
      <c r="C12" s="81" t="s">
        <v>47</v>
      </c>
      <c r="D12" s="81"/>
      <c r="E12" s="6">
        <v>69</v>
      </c>
      <c r="F12" s="79" t="s">
        <v>119</v>
      </c>
      <c r="G12" s="80"/>
      <c r="H12" s="52" t="s">
        <v>63</v>
      </c>
      <c r="I12" s="82"/>
      <c r="J12" s="16" t="s">
        <v>38</v>
      </c>
      <c r="K12" s="79" t="s">
        <v>25</v>
      </c>
      <c r="L12" s="80"/>
      <c r="M12" s="6" t="s">
        <v>51</v>
      </c>
      <c r="N12" s="7">
        <v>13580</v>
      </c>
      <c r="O12" s="46">
        <v>300917</v>
      </c>
      <c r="P12" s="8"/>
    </row>
    <row r="13" spans="1:16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</sheetData>
  <sheetProtection password="C675" sheet="1" objects="1" scenarios="1" selectLockedCells="1" selectUnlockedCells="1"/>
  <mergeCells count="40">
    <mergeCell ref="M8:N8"/>
    <mergeCell ref="O8:P8"/>
    <mergeCell ref="H11:I11"/>
    <mergeCell ref="A9:P9"/>
    <mergeCell ref="F10:G10"/>
    <mergeCell ref="H10:I10"/>
    <mergeCell ref="C10:D10"/>
    <mergeCell ref="A10:B10"/>
    <mergeCell ref="A11:B11"/>
    <mergeCell ref="D8:F8"/>
    <mergeCell ref="C4:C5"/>
    <mergeCell ref="D4:F5"/>
    <mergeCell ref="G4:H5"/>
    <mergeCell ref="M6:N7"/>
    <mergeCell ref="O6:P6"/>
    <mergeCell ref="I7:J7"/>
    <mergeCell ref="O7:P7"/>
    <mergeCell ref="I4:J5"/>
    <mergeCell ref="K4:L5"/>
    <mergeCell ref="I6:J6"/>
    <mergeCell ref="C12:D12"/>
    <mergeCell ref="F12:G12"/>
    <mergeCell ref="K8:L8"/>
    <mergeCell ref="D6:F6"/>
    <mergeCell ref="G6:H6"/>
    <mergeCell ref="D7:F7"/>
    <mergeCell ref="G7:H7"/>
    <mergeCell ref="G8:H8"/>
    <mergeCell ref="K6:L7"/>
    <mergeCell ref="I8:J8"/>
    <mergeCell ref="H12:I12"/>
    <mergeCell ref="F11:G11"/>
    <mergeCell ref="M4:N5"/>
    <mergeCell ref="O4:P5"/>
    <mergeCell ref="A4:B8"/>
    <mergeCell ref="A12:B12"/>
    <mergeCell ref="K10:L10"/>
    <mergeCell ref="K11:L11"/>
    <mergeCell ref="K12:L12"/>
    <mergeCell ref="C11:D11"/>
  </mergeCells>
  <printOptions horizontalCentered="1" verticalCentered="1"/>
  <pageMargins left="0.3937007874015748" right="0.3937007874015748" top="0.984251968503937" bottom="0.1968503937007874" header="0.5118110236220472" footer="0.5118110236220472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"/>
  <sheetViews>
    <sheetView showGridLines="0" zoomScale="85" zoomScaleNormal="85" zoomScalePageLayoutView="0" workbookViewId="0" topLeftCell="A1">
      <selection activeCell="D19" sqref="D19"/>
    </sheetView>
  </sheetViews>
  <sheetFormatPr defaultColWidth="9.00390625" defaultRowHeight="13.5"/>
  <cols>
    <col min="1" max="1" width="3.00390625" style="0" customWidth="1"/>
    <col min="2" max="2" width="1.625" style="0" customWidth="1"/>
    <col min="3" max="3" width="5.75390625" style="0" customWidth="1"/>
    <col min="4" max="4" width="8.875" style="0" customWidth="1"/>
    <col min="5" max="5" width="5.625" style="0" customWidth="1"/>
    <col min="6" max="7" width="7.625" style="0" customWidth="1"/>
    <col min="8" max="8" width="13.00390625" style="0" customWidth="1"/>
    <col min="9" max="9" width="9.375" style="0" customWidth="1"/>
    <col min="10" max="10" width="10.125" style="0" customWidth="1"/>
    <col min="11" max="11" width="15.00390625" style="0" customWidth="1"/>
    <col min="12" max="12" width="6.00390625" style="0" customWidth="1"/>
    <col min="13" max="13" width="10.75390625" style="0" customWidth="1"/>
    <col min="14" max="14" width="9.875" style="0" customWidth="1"/>
    <col min="15" max="15" width="9.75390625" style="0" customWidth="1"/>
    <col min="16" max="16" width="10.75390625" style="0" customWidth="1"/>
  </cols>
  <sheetData>
    <row r="1" spans="1:1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thickBot="1">
      <c r="A3" s="1"/>
      <c r="B3" s="1"/>
      <c r="C3" s="1" t="s">
        <v>70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.75" customHeight="1">
      <c r="A4" s="83" t="s">
        <v>1</v>
      </c>
      <c r="B4" s="84"/>
      <c r="C4" s="55" t="s">
        <v>2</v>
      </c>
      <c r="D4" s="57" t="s">
        <v>3</v>
      </c>
      <c r="E4" s="58"/>
      <c r="F4" s="59"/>
      <c r="G4" s="57" t="s">
        <v>4</v>
      </c>
      <c r="H4" s="59"/>
      <c r="I4" s="57" t="s">
        <v>5</v>
      </c>
      <c r="J4" s="59"/>
      <c r="K4" s="57" t="s">
        <v>6</v>
      </c>
      <c r="L4" s="59"/>
      <c r="M4" s="57" t="s">
        <v>7</v>
      </c>
      <c r="N4" s="59"/>
      <c r="O4" s="57" t="s">
        <v>8</v>
      </c>
      <c r="P4" s="66"/>
    </row>
    <row r="5" spans="1:16" ht="21.75" customHeight="1">
      <c r="A5" s="85"/>
      <c r="B5" s="86"/>
      <c r="C5" s="56"/>
      <c r="D5" s="60"/>
      <c r="E5" s="61"/>
      <c r="F5" s="62"/>
      <c r="G5" s="60"/>
      <c r="H5" s="62"/>
      <c r="I5" s="60"/>
      <c r="J5" s="62"/>
      <c r="K5" s="60"/>
      <c r="L5" s="62"/>
      <c r="M5" s="60"/>
      <c r="N5" s="62"/>
      <c r="O5" s="60"/>
      <c r="P5" s="67"/>
    </row>
    <row r="6" spans="1:16" ht="21.75" customHeight="1">
      <c r="A6" s="85"/>
      <c r="B6" s="86"/>
      <c r="C6" s="2" t="s">
        <v>9</v>
      </c>
      <c r="D6" s="63">
        <v>17827</v>
      </c>
      <c r="E6" s="64"/>
      <c r="F6" s="65"/>
      <c r="G6" s="63">
        <v>10954</v>
      </c>
      <c r="H6" s="65"/>
      <c r="I6" s="63">
        <v>6873</v>
      </c>
      <c r="J6" s="65"/>
      <c r="K6" s="68"/>
      <c r="L6" s="69"/>
      <c r="M6" s="68"/>
      <c r="N6" s="69"/>
      <c r="O6" s="72">
        <v>61.47</v>
      </c>
      <c r="P6" s="73"/>
    </row>
    <row r="7" spans="1:16" ht="21.75" customHeight="1">
      <c r="A7" s="85"/>
      <c r="B7" s="86"/>
      <c r="C7" s="2" t="s">
        <v>10</v>
      </c>
      <c r="D7" s="63">
        <v>18547</v>
      </c>
      <c r="E7" s="64"/>
      <c r="F7" s="65"/>
      <c r="G7" s="63">
        <v>12243</v>
      </c>
      <c r="H7" s="65"/>
      <c r="I7" s="63">
        <v>6304</v>
      </c>
      <c r="J7" s="65"/>
      <c r="K7" s="70"/>
      <c r="L7" s="71"/>
      <c r="M7" s="70"/>
      <c r="N7" s="71"/>
      <c r="O7" s="72">
        <v>66.01</v>
      </c>
      <c r="P7" s="73"/>
    </row>
    <row r="8" spans="1:16" ht="21.75" customHeight="1" thickBot="1">
      <c r="A8" s="87"/>
      <c r="B8" s="88"/>
      <c r="C8" s="3" t="s">
        <v>11</v>
      </c>
      <c r="D8" s="47">
        <v>36374</v>
      </c>
      <c r="E8" s="54"/>
      <c r="F8" s="48"/>
      <c r="G8" s="47">
        <v>23197</v>
      </c>
      <c r="H8" s="48"/>
      <c r="I8" s="47">
        <v>13177</v>
      </c>
      <c r="J8" s="48"/>
      <c r="K8" s="47">
        <v>23013</v>
      </c>
      <c r="L8" s="48"/>
      <c r="M8" s="47">
        <v>184</v>
      </c>
      <c r="N8" s="48"/>
      <c r="O8" s="52">
        <v>63.77</v>
      </c>
      <c r="P8" s="53"/>
    </row>
    <row r="9" spans="1:16" ht="21.75" customHeight="1">
      <c r="A9" s="49" t="s">
        <v>12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</row>
    <row r="10" spans="1:16" ht="21.75" customHeight="1">
      <c r="A10" s="89" t="s">
        <v>21</v>
      </c>
      <c r="B10" s="90"/>
      <c r="C10" s="95" t="s">
        <v>13</v>
      </c>
      <c r="D10" s="95"/>
      <c r="E10" s="2" t="s">
        <v>14</v>
      </c>
      <c r="F10" s="74" t="s">
        <v>15</v>
      </c>
      <c r="G10" s="75"/>
      <c r="H10" s="74" t="s">
        <v>16</v>
      </c>
      <c r="I10" s="75"/>
      <c r="J10" s="2" t="s">
        <v>17</v>
      </c>
      <c r="K10" s="95" t="s">
        <v>18</v>
      </c>
      <c r="L10" s="95"/>
      <c r="M10" s="2" t="s">
        <v>19</v>
      </c>
      <c r="N10" s="2" t="s">
        <v>109</v>
      </c>
      <c r="O10" s="21" t="s">
        <v>110</v>
      </c>
      <c r="P10" s="4" t="s">
        <v>108</v>
      </c>
    </row>
    <row r="11" spans="1:16" ht="21.75" customHeight="1">
      <c r="A11" s="91" t="s">
        <v>27</v>
      </c>
      <c r="B11" s="92"/>
      <c r="C11" s="96" t="s">
        <v>67</v>
      </c>
      <c r="D11" s="96"/>
      <c r="E11" s="2">
        <v>69</v>
      </c>
      <c r="F11" s="74" t="s">
        <v>71</v>
      </c>
      <c r="G11" s="75"/>
      <c r="H11" s="72" t="s">
        <v>68</v>
      </c>
      <c r="I11" s="76"/>
      <c r="J11" s="2" t="s">
        <v>38</v>
      </c>
      <c r="K11" s="95" t="s">
        <v>25</v>
      </c>
      <c r="L11" s="95"/>
      <c r="M11" s="2" t="s">
        <v>72</v>
      </c>
      <c r="N11" s="5">
        <v>12830</v>
      </c>
      <c r="O11" s="33">
        <v>330601</v>
      </c>
      <c r="P11" s="4"/>
    </row>
    <row r="12" spans="1:16" ht="21.75" customHeight="1" thickBot="1">
      <c r="A12" s="93" t="s">
        <v>34</v>
      </c>
      <c r="B12" s="94"/>
      <c r="C12" s="81" t="s">
        <v>73</v>
      </c>
      <c r="D12" s="81"/>
      <c r="E12" s="6">
        <v>58</v>
      </c>
      <c r="F12" s="79" t="s">
        <v>74</v>
      </c>
      <c r="G12" s="80"/>
      <c r="H12" s="52" t="s">
        <v>75</v>
      </c>
      <c r="I12" s="82"/>
      <c r="J12" s="6" t="s">
        <v>38</v>
      </c>
      <c r="K12" s="81" t="s">
        <v>50</v>
      </c>
      <c r="L12" s="81"/>
      <c r="M12" s="6" t="s">
        <v>76</v>
      </c>
      <c r="N12" s="7">
        <v>10183</v>
      </c>
      <c r="O12" s="34">
        <v>217769</v>
      </c>
      <c r="P12" s="8"/>
    </row>
    <row r="13" spans="1:16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</sheetData>
  <sheetProtection password="C675" sheet="1" objects="1" scenarios="1" selectLockedCells="1" selectUnlockedCells="1"/>
  <mergeCells count="40">
    <mergeCell ref="A11:B11"/>
    <mergeCell ref="A12:B12"/>
    <mergeCell ref="A4:B8"/>
    <mergeCell ref="A9:P9"/>
    <mergeCell ref="F10:G10"/>
    <mergeCell ref="H10:I10"/>
    <mergeCell ref="K10:L10"/>
    <mergeCell ref="K11:L11"/>
    <mergeCell ref="C10:D10"/>
    <mergeCell ref="C11:D11"/>
    <mergeCell ref="C12:D12"/>
    <mergeCell ref="K12:L12"/>
    <mergeCell ref="F11:G11"/>
    <mergeCell ref="H11:I11"/>
    <mergeCell ref="D7:F7"/>
    <mergeCell ref="G7:H7"/>
    <mergeCell ref="D8:F8"/>
    <mergeCell ref="G8:H8"/>
    <mergeCell ref="F12:G12"/>
    <mergeCell ref="H12:I12"/>
    <mergeCell ref="M6:N7"/>
    <mergeCell ref="O6:P6"/>
    <mergeCell ref="I7:J7"/>
    <mergeCell ref="O7:P7"/>
    <mergeCell ref="A10:B10"/>
    <mergeCell ref="C4:C5"/>
    <mergeCell ref="D4:F5"/>
    <mergeCell ref="G4:H5"/>
    <mergeCell ref="D6:F6"/>
    <mergeCell ref="G6:H6"/>
    <mergeCell ref="I8:J8"/>
    <mergeCell ref="K8:L8"/>
    <mergeCell ref="M8:N8"/>
    <mergeCell ref="O8:P8"/>
    <mergeCell ref="I4:J5"/>
    <mergeCell ref="K4:L5"/>
    <mergeCell ref="M4:N5"/>
    <mergeCell ref="O4:P5"/>
    <mergeCell ref="I6:J6"/>
    <mergeCell ref="K6:L7"/>
  </mergeCells>
  <printOptions horizontalCentered="1" verticalCentered="1"/>
  <pageMargins left="0.3937007874015748" right="0.3937007874015748" top="0.984251968503937" bottom="0.1968503937007874" header="0.5118110236220472" footer="0.5118110236220472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="85" zoomScaleNormal="85" zoomScalePageLayoutView="0" workbookViewId="0" topLeftCell="A1">
      <selection activeCell="D19" sqref="D19"/>
    </sheetView>
  </sheetViews>
  <sheetFormatPr defaultColWidth="9.00390625" defaultRowHeight="13.5"/>
  <cols>
    <col min="1" max="1" width="3.00390625" style="0" customWidth="1"/>
    <col min="2" max="2" width="1.625" style="0" customWidth="1"/>
    <col min="3" max="3" width="5.75390625" style="0" customWidth="1"/>
    <col min="4" max="4" width="8.875" style="0" customWidth="1"/>
    <col min="5" max="5" width="5.625" style="0" customWidth="1"/>
    <col min="6" max="7" width="7.625" style="0" customWidth="1"/>
    <col min="8" max="8" width="13.00390625" style="0" customWidth="1"/>
    <col min="9" max="9" width="9.375" style="0" customWidth="1"/>
    <col min="10" max="10" width="10.125" style="0" customWidth="1"/>
    <col min="11" max="11" width="15.00390625" style="0" customWidth="1"/>
    <col min="12" max="12" width="6.00390625" style="0" customWidth="1"/>
    <col min="13" max="13" width="10.75390625" style="0" customWidth="1"/>
    <col min="14" max="14" width="9.875" style="0" customWidth="1"/>
    <col min="15" max="15" width="9.75390625" style="0" customWidth="1"/>
    <col min="16" max="16" width="10.75390625" style="0" customWidth="1"/>
  </cols>
  <sheetData>
    <row r="1" spans="1:1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thickBot="1">
      <c r="A3" s="1"/>
      <c r="B3" s="1"/>
      <c r="C3" s="1" t="s">
        <v>77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.75" customHeight="1">
      <c r="A4" s="83" t="s">
        <v>1</v>
      </c>
      <c r="B4" s="84"/>
      <c r="C4" s="55" t="s">
        <v>2</v>
      </c>
      <c r="D4" s="57" t="s">
        <v>3</v>
      </c>
      <c r="E4" s="58"/>
      <c r="F4" s="59"/>
      <c r="G4" s="57" t="s">
        <v>4</v>
      </c>
      <c r="H4" s="59"/>
      <c r="I4" s="57" t="s">
        <v>5</v>
      </c>
      <c r="J4" s="59"/>
      <c r="K4" s="57" t="s">
        <v>6</v>
      </c>
      <c r="L4" s="59"/>
      <c r="M4" s="57" t="s">
        <v>7</v>
      </c>
      <c r="N4" s="59"/>
      <c r="O4" s="57" t="s">
        <v>8</v>
      </c>
      <c r="P4" s="66"/>
    </row>
    <row r="5" spans="1:16" ht="21.75" customHeight="1">
      <c r="A5" s="85"/>
      <c r="B5" s="86"/>
      <c r="C5" s="56"/>
      <c r="D5" s="60"/>
      <c r="E5" s="61"/>
      <c r="F5" s="62"/>
      <c r="G5" s="60"/>
      <c r="H5" s="62"/>
      <c r="I5" s="60"/>
      <c r="J5" s="62"/>
      <c r="K5" s="60"/>
      <c r="L5" s="62"/>
      <c r="M5" s="60"/>
      <c r="N5" s="62"/>
      <c r="O5" s="60"/>
      <c r="P5" s="67"/>
    </row>
    <row r="6" spans="1:16" ht="21.75" customHeight="1">
      <c r="A6" s="85"/>
      <c r="B6" s="86"/>
      <c r="C6" s="2" t="s">
        <v>9</v>
      </c>
      <c r="D6" s="63">
        <v>19113</v>
      </c>
      <c r="E6" s="64"/>
      <c r="F6" s="65"/>
      <c r="G6" s="63">
        <v>14799</v>
      </c>
      <c r="H6" s="65"/>
      <c r="I6" s="63">
        <v>4314</v>
      </c>
      <c r="J6" s="65"/>
      <c r="K6" s="68"/>
      <c r="L6" s="69"/>
      <c r="M6" s="68"/>
      <c r="N6" s="69"/>
      <c r="O6" s="103">
        <v>77.42897504316434</v>
      </c>
      <c r="P6" s="104"/>
    </row>
    <row r="7" spans="1:16" ht="21.75" customHeight="1">
      <c r="A7" s="85"/>
      <c r="B7" s="86"/>
      <c r="C7" s="2" t="s">
        <v>10</v>
      </c>
      <c r="D7" s="63">
        <v>19814</v>
      </c>
      <c r="E7" s="64"/>
      <c r="F7" s="65"/>
      <c r="G7" s="63">
        <v>15910</v>
      </c>
      <c r="H7" s="65"/>
      <c r="I7" s="63">
        <v>3904</v>
      </c>
      <c r="J7" s="65"/>
      <c r="K7" s="70"/>
      <c r="L7" s="71"/>
      <c r="M7" s="70"/>
      <c r="N7" s="71"/>
      <c r="O7" s="103">
        <v>80.29675986676088</v>
      </c>
      <c r="P7" s="104"/>
    </row>
    <row r="8" spans="1:16" ht="21.75" customHeight="1" thickBot="1">
      <c r="A8" s="87"/>
      <c r="B8" s="88"/>
      <c r="C8" s="3" t="s">
        <v>11</v>
      </c>
      <c r="D8" s="47">
        <v>38927</v>
      </c>
      <c r="E8" s="54"/>
      <c r="F8" s="48"/>
      <c r="G8" s="47">
        <v>30709</v>
      </c>
      <c r="H8" s="48"/>
      <c r="I8" s="47">
        <v>8218</v>
      </c>
      <c r="J8" s="48"/>
      <c r="K8" s="47">
        <v>30504</v>
      </c>
      <c r="L8" s="48"/>
      <c r="M8" s="47">
        <v>205</v>
      </c>
      <c r="N8" s="48"/>
      <c r="O8" s="103">
        <v>78.88868908469699</v>
      </c>
      <c r="P8" s="104"/>
    </row>
    <row r="9" spans="1:16" ht="21.75" customHeight="1">
      <c r="A9" s="49" t="s">
        <v>12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</row>
    <row r="10" spans="1:16" ht="21.75" customHeight="1">
      <c r="A10" s="89" t="s">
        <v>21</v>
      </c>
      <c r="B10" s="90"/>
      <c r="C10" s="95" t="s">
        <v>13</v>
      </c>
      <c r="D10" s="95"/>
      <c r="E10" s="2" t="s">
        <v>14</v>
      </c>
      <c r="F10" s="74" t="s">
        <v>15</v>
      </c>
      <c r="G10" s="75"/>
      <c r="H10" s="74" t="s">
        <v>16</v>
      </c>
      <c r="I10" s="75"/>
      <c r="J10" s="2" t="s">
        <v>17</v>
      </c>
      <c r="K10" s="95" t="s">
        <v>18</v>
      </c>
      <c r="L10" s="95"/>
      <c r="M10" s="2" t="s">
        <v>19</v>
      </c>
      <c r="N10" s="2" t="s">
        <v>20</v>
      </c>
      <c r="O10" s="20" t="s">
        <v>110</v>
      </c>
      <c r="P10" s="4" t="s">
        <v>108</v>
      </c>
    </row>
    <row r="11" spans="1:16" ht="21.75" customHeight="1">
      <c r="A11" s="91" t="s">
        <v>27</v>
      </c>
      <c r="B11" s="92"/>
      <c r="C11" s="96" t="s">
        <v>78</v>
      </c>
      <c r="D11" s="96"/>
      <c r="E11" s="2">
        <v>65</v>
      </c>
      <c r="F11" s="74" t="s">
        <v>123</v>
      </c>
      <c r="G11" s="75"/>
      <c r="H11" s="107" t="s">
        <v>80</v>
      </c>
      <c r="I11" s="108"/>
      <c r="J11" s="2" t="s">
        <v>38</v>
      </c>
      <c r="K11" s="101" t="s">
        <v>81</v>
      </c>
      <c r="L11" s="101"/>
      <c r="M11" s="2" t="s">
        <v>76</v>
      </c>
      <c r="N11" s="5">
        <v>17166</v>
      </c>
      <c r="O11" s="43">
        <v>374833</v>
      </c>
      <c r="P11" s="4"/>
    </row>
    <row r="12" spans="1:16" ht="21.75" customHeight="1">
      <c r="A12" s="89" t="s">
        <v>34</v>
      </c>
      <c r="B12" s="90"/>
      <c r="C12" s="95" t="s">
        <v>67</v>
      </c>
      <c r="D12" s="95"/>
      <c r="E12" s="2">
        <v>73</v>
      </c>
      <c r="F12" s="74" t="s">
        <v>122</v>
      </c>
      <c r="G12" s="75"/>
      <c r="H12" s="105" t="s">
        <v>68</v>
      </c>
      <c r="I12" s="106"/>
      <c r="J12" s="2" t="s">
        <v>38</v>
      </c>
      <c r="K12" s="95" t="s">
        <v>25</v>
      </c>
      <c r="L12" s="95"/>
      <c r="M12" s="2" t="s">
        <v>72</v>
      </c>
      <c r="N12" s="5">
        <v>13274</v>
      </c>
      <c r="O12" s="43">
        <v>337369</v>
      </c>
      <c r="P12" s="4"/>
    </row>
    <row r="13" spans="1:16" ht="21.75" customHeight="1" thickBot="1">
      <c r="A13" s="93" t="s">
        <v>34</v>
      </c>
      <c r="B13" s="94"/>
      <c r="C13" s="81" t="s">
        <v>82</v>
      </c>
      <c r="D13" s="81"/>
      <c r="E13" s="6">
        <v>54</v>
      </c>
      <c r="F13" s="79" t="s">
        <v>124</v>
      </c>
      <c r="G13" s="80"/>
      <c r="H13" s="109" t="s">
        <v>84</v>
      </c>
      <c r="I13" s="110"/>
      <c r="J13" s="29" t="s">
        <v>85</v>
      </c>
      <c r="K13" s="102" t="s">
        <v>86</v>
      </c>
      <c r="L13" s="102"/>
      <c r="M13" s="6" t="s">
        <v>87</v>
      </c>
      <c r="N13" s="7">
        <v>64</v>
      </c>
      <c r="O13" s="44">
        <v>2649</v>
      </c>
      <c r="P13" s="8"/>
    </row>
    <row r="14" spans="1:16" ht="14.25">
      <c r="A14" s="9"/>
      <c r="B14" s="9"/>
      <c r="C14" s="9"/>
      <c r="D14" s="9"/>
      <c r="E14" s="9"/>
      <c r="F14" s="9"/>
      <c r="G14" s="9"/>
      <c r="H14" s="13"/>
      <c r="I14" s="13"/>
      <c r="J14" s="14"/>
      <c r="K14" s="14"/>
      <c r="L14" s="15"/>
      <c r="M14" s="15"/>
      <c r="N14" s="9"/>
      <c r="O14" s="11"/>
      <c r="P14" s="9"/>
    </row>
    <row r="15" spans="1:16" ht="14.25">
      <c r="A15" s="9"/>
      <c r="B15" s="9"/>
      <c r="C15" s="9"/>
      <c r="D15" s="9"/>
      <c r="E15" s="9"/>
      <c r="F15" s="9"/>
      <c r="G15" s="9"/>
      <c r="H15" s="13"/>
      <c r="I15" s="13"/>
      <c r="J15" s="14"/>
      <c r="K15" s="14"/>
      <c r="L15" s="15"/>
      <c r="M15" s="15"/>
      <c r="N15" s="9"/>
      <c r="O15" s="11"/>
      <c r="P15" s="9"/>
    </row>
    <row r="16" spans="1:16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</sheetData>
  <sheetProtection password="C675" sheet="1" objects="1" scenarios="1" selectLockedCells="1" selectUnlockedCells="1"/>
  <mergeCells count="45">
    <mergeCell ref="H12:I12"/>
    <mergeCell ref="F11:G11"/>
    <mergeCell ref="H11:I11"/>
    <mergeCell ref="F13:G13"/>
    <mergeCell ref="H13:I13"/>
    <mergeCell ref="A9:P9"/>
    <mergeCell ref="F10:G10"/>
    <mergeCell ref="H10:I10"/>
    <mergeCell ref="A10:B10"/>
    <mergeCell ref="C10:D10"/>
    <mergeCell ref="O8:P8"/>
    <mergeCell ref="K4:L5"/>
    <mergeCell ref="M4:N5"/>
    <mergeCell ref="O4:P5"/>
    <mergeCell ref="K6:L7"/>
    <mergeCell ref="M6:N7"/>
    <mergeCell ref="O6:P6"/>
    <mergeCell ref="O7:P7"/>
    <mergeCell ref="I6:J6"/>
    <mergeCell ref="A4:B8"/>
    <mergeCell ref="C4:C5"/>
    <mergeCell ref="D4:F5"/>
    <mergeCell ref="D6:F6"/>
    <mergeCell ref="D7:F7"/>
    <mergeCell ref="D8:F8"/>
    <mergeCell ref="C13:D13"/>
    <mergeCell ref="I8:J8"/>
    <mergeCell ref="K8:L8"/>
    <mergeCell ref="M8:N8"/>
    <mergeCell ref="C11:D11"/>
    <mergeCell ref="G4:H5"/>
    <mergeCell ref="G6:H6"/>
    <mergeCell ref="G7:H7"/>
    <mergeCell ref="G8:H8"/>
    <mergeCell ref="I4:J5"/>
    <mergeCell ref="F12:G12"/>
    <mergeCell ref="I7:J7"/>
    <mergeCell ref="A11:B11"/>
    <mergeCell ref="A12:B12"/>
    <mergeCell ref="A13:B13"/>
    <mergeCell ref="K10:L10"/>
    <mergeCell ref="K11:L11"/>
    <mergeCell ref="K12:L12"/>
    <mergeCell ref="K13:L13"/>
    <mergeCell ref="C12:D12"/>
  </mergeCells>
  <printOptions horizontalCentered="1" verticalCentered="1"/>
  <pageMargins left="0.3937007874015748" right="0.3937007874015748" top="0.984251968503937" bottom="0.1968503937007874" header="0.5118110236220472" footer="0.5118110236220472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5"/>
  <sheetViews>
    <sheetView showGridLines="0" zoomScale="85" zoomScaleNormal="85" zoomScalePageLayoutView="0" workbookViewId="0" topLeftCell="A1">
      <selection activeCell="H11" sqref="H11:I11"/>
    </sheetView>
  </sheetViews>
  <sheetFormatPr defaultColWidth="9.00390625" defaultRowHeight="13.5"/>
  <cols>
    <col min="1" max="1" width="3.00390625" style="0" customWidth="1"/>
    <col min="2" max="2" width="1.625" style="0" customWidth="1"/>
    <col min="3" max="3" width="5.75390625" style="0" customWidth="1"/>
    <col min="5" max="5" width="5.625" style="0" customWidth="1"/>
    <col min="6" max="6" width="7.625" style="0" customWidth="1"/>
    <col min="7" max="7" width="7.75390625" style="0" customWidth="1"/>
    <col min="8" max="8" width="14.00390625" style="0" customWidth="1"/>
    <col min="9" max="9" width="10.25390625" style="0" customWidth="1"/>
    <col min="10" max="10" width="8.125" style="0" customWidth="1"/>
    <col min="11" max="11" width="15.875" style="0" customWidth="1"/>
    <col min="12" max="12" width="6.125" style="0" customWidth="1"/>
    <col min="13" max="13" width="10.75390625" style="0" customWidth="1"/>
    <col min="14" max="14" width="9.875" style="0" customWidth="1"/>
    <col min="15" max="15" width="9.625" style="0" customWidth="1"/>
    <col min="16" max="16" width="10.625" style="0" customWidth="1"/>
    <col min="17" max="17" width="10.75390625" style="28" customWidth="1"/>
  </cols>
  <sheetData>
    <row r="1" spans="1:1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6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1"/>
      <c r="Q2" s="26"/>
    </row>
    <row r="3" spans="1:17" ht="15" thickBot="1">
      <c r="A3" s="1"/>
      <c r="B3" s="1"/>
      <c r="C3" s="1" t="s">
        <v>88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6"/>
    </row>
    <row r="4" spans="1:17" ht="21.75" customHeight="1">
      <c r="A4" s="83" t="s">
        <v>1</v>
      </c>
      <c r="B4" s="84"/>
      <c r="C4" s="55" t="s">
        <v>2</v>
      </c>
      <c r="D4" s="57" t="s">
        <v>3</v>
      </c>
      <c r="E4" s="58"/>
      <c r="F4" s="59"/>
      <c r="G4" s="57" t="s">
        <v>4</v>
      </c>
      <c r="H4" s="59"/>
      <c r="I4" s="57" t="s">
        <v>5</v>
      </c>
      <c r="J4" s="59"/>
      <c r="K4" s="57" t="s">
        <v>6</v>
      </c>
      <c r="L4" s="58"/>
      <c r="M4" s="57" t="s">
        <v>7</v>
      </c>
      <c r="N4" s="59"/>
      <c r="O4" s="57" t="s">
        <v>8</v>
      </c>
      <c r="P4" s="66"/>
      <c r="Q4" s="10"/>
    </row>
    <row r="5" spans="1:17" ht="21.75" customHeight="1">
      <c r="A5" s="85"/>
      <c r="B5" s="86"/>
      <c r="C5" s="56"/>
      <c r="D5" s="60"/>
      <c r="E5" s="61"/>
      <c r="F5" s="62"/>
      <c r="G5" s="60"/>
      <c r="H5" s="62"/>
      <c r="I5" s="60"/>
      <c r="J5" s="62"/>
      <c r="K5" s="60"/>
      <c r="L5" s="61"/>
      <c r="M5" s="60"/>
      <c r="N5" s="62"/>
      <c r="O5" s="60"/>
      <c r="P5" s="67"/>
      <c r="Q5" s="10"/>
    </row>
    <row r="6" spans="1:17" ht="21.75" customHeight="1">
      <c r="A6" s="85"/>
      <c r="B6" s="86"/>
      <c r="C6" s="2" t="s">
        <v>9</v>
      </c>
      <c r="D6" s="63">
        <v>20307</v>
      </c>
      <c r="E6" s="64"/>
      <c r="F6" s="65"/>
      <c r="G6" s="63">
        <v>12144</v>
      </c>
      <c r="H6" s="65"/>
      <c r="I6" s="63">
        <v>8163</v>
      </c>
      <c r="J6" s="65"/>
      <c r="K6" s="68"/>
      <c r="L6" s="117"/>
      <c r="M6" s="68"/>
      <c r="N6" s="69"/>
      <c r="O6" s="119">
        <v>59.802038705864966</v>
      </c>
      <c r="P6" s="120"/>
      <c r="Q6" s="27"/>
    </row>
    <row r="7" spans="1:17" ht="21.75" customHeight="1">
      <c r="A7" s="85"/>
      <c r="B7" s="86"/>
      <c r="C7" s="2" t="s">
        <v>10</v>
      </c>
      <c r="D7" s="63">
        <v>20818</v>
      </c>
      <c r="E7" s="64"/>
      <c r="F7" s="65"/>
      <c r="G7" s="63">
        <v>12901</v>
      </c>
      <c r="H7" s="65"/>
      <c r="I7" s="63">
        <v>7917</v>
      </c>
      <c r="J7" s="65"/>
      <c r="K7" s="70"/>
      <c r="L7" s="118"/>
      <c r="M7" s="70"/>
      <c r="N7" s="71"/>
      <c r="O7" s="119">
        <v>61.97041022192333</v>
      </c>
      <c r="P7" s="120"/>
      <c r="Q7" s="27"/>
    </row>
    <row r="8" spans="1:17" ht="21.75" customHeight="1" thickBot="1">
      <c r="A8" s="87"/>
      <c r="B8" s="88"/>
      <c r="C8" s="3" t="s">
        <v>11</v>
      </c>
      <c r="D8" s="47">
        <v>41125</v>
      </c>
      <c r="E8" s="54"/>
      <c r="F8" s="48"/>
      <c r="G8" s="47">
        <v>25045</v>
      </c>
      <c r="H8" s="48"/>
      <c r="I8" s="63">
        <v>16080</v>
      </c>
      <c r="J8" s="65"/>
      <c r="K8" s="123">
        <v>24825</v>
      </c>
      <c r="L8" s="124"/>
      <c r="M8" s="123">
        <v>220</v>
      </c>
      <c r="N8" s="125"/>
      <c r="O8" s="121">
        <v>60.89969604863222</v>
      </c>
      <c r="P8" s="122"/>
      <c r="Q8" s="27"/>
    </row>
    <row r="9" spans="1:17" ht="21.75" customHeight="1">
      <c r="A9" s="49" t="s">
        <v>12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  <c r="Q9" s="10"/>
    </row>
    <row r="10" spans="1:17" ht="21.75" customHeight="1">
      <c r="A10" s="127" t="s">
        <v>21</v>
      </c>
      <c r="B10" s="95"/>
      <c r="C10" s="95" t="s">
        <v>13</v>
      </c>
      <c r="D10" s="75"/>
      <c r="E10" s="2" t="s">
        <v>14</v>
      </c>
      <c r="F10" s="74" t="s">
        <v>15</v>
      </c>
      <c r="G10" s="75"/>
      <c r="H10" s="74" t="s">
        <v>16</v>
      </c>
      <c r="I10" s="75"/>
      <c r="J10" s="17" t="s">
        <v>17</v>
      </c>
      <c r="K10" s="17" t="s">
        <v>18</v>
      </c>
      <c r="L10" s="74" t="s">
        <v>19</v>
      </c>
      <c r="M10" s="75"/>
      <c r="N10" s="2" t="s">
        <v>109</v>
      </c>
      <c r="O10" s="25" t="s">
        <v>110</v>
      </c>
      <c r="P10" s="22" t="s">
        <v>108</v>
      </c>
      <c r="Q10" s="9"/>
    </row>
    <row r="11" spans="1:17" ht="21.75" customHeight="1">
      <c r="A11" s="128" t="s">
        <v>27</v>
      </c>
      <c r="B11" s="129"/>
      <c r="C11" s="131" t="s">
        <v>111</v>
      </c>
      <c r="D11" s="129"/>
      <c r="E11" s="2">
        <v>69</v>
      </c>
      <c r="F11" s="74" t="s">
        <v>79</v>
      </c>
      <c r="G11" s="75"/>
      <c r="H11" s="111" t="s">
        <v>139</v>
      </c>
      <c r="I11" s="112"/>
      <c r="J11" s="17" t="s">
        <v>38</v>
      </c>
      <c r="K11" s="19" t="s">
        <v>25</v>
      </c>
      <c r="L11" s="74" t="s">
        <v>76</v>
      </c>
      <c r="M11" s="75"/>
      <c r="N11" s="5">
        <v>16925</v>
      </c>
      <c r="O11" s="35">
        <v>359604</v>
      </c>
      <c r="P11" s="23"/>
      <c r="Q11" s="9"/>
    </row>
    <row r="12" spans="1:17" ht="21.75" customHeight="1">
      <c r="A12" s="127" t="s">
        <v>34</v>
      </c>
      <c r="B12" s="75"/>
      <c r="C12" s="74" t="s">
        <v>112</v>
      </c>
      <c r="D12" s="75"/>
      <c r="E12" s="3">
        <v>66</v>
      </c>
      <c r="F12" s="77" t="s">
        <v>89</v>
      </c>
      <c r="G12" s="126"/>
      <c r="H12" s="113"/>
      <c r="I12" s="114"/>
      <c r="J12" s="17" t="s">
        <v>38</v>
      </c>
      <c r="K12" s="42" t="s">
        <v>90</v>
      </c>
      <c r="L12" s="74" t="s">
        <v>91</v>
      </c>
      <c r="M12" s="75"/>
      <c r="N12" s="12">
        <v>6081</v>
      </c>
      <c r="O12" s="36">
        <v>148401</v>
      </c>
      <c r="P12" s="23"/>
      <c r="Q12" s="9"/>
    </row>
    <row r="13" spans="1:17" ht="21.75" customHeight="1">
      <c r="A13" s="127" t="s">
        <v>34</v>
      </c>
      <c r="B13" s="75"/>
      <c r="C13" s="74" t="s">
        <v>113</v>
      </c>
      <c r="D13" s="75"/>
      <c r="E13" s="2">
        <v>60</v>
      </c>
      <c r="F13" s="74" t="s">
        <v>107</v>
      </c>
      <c r="G13" s="75"/>
      <c r="H13" s="111" t="s">
        <v>92</v>
      </c>
      <c r="I13" s="112"/>
      <c r="J13" s="17" t="s">
        <v>38</v>
      </c>
      <c r="K13" s="19" t="s">
        <v>93</v>
      </c>
      <c r="L13" s="74" t="s">
        <v>94</v>
      </c>
      <c r="M13" s="75"/>
      <c r="N13" s="5">
        <v>1634</v>
      </c>
      <c r="O13" s="35">
        <v>46230</v>
      </c>
      <c r="P13" s="23"/>
      <c r="Q13" s="9"/>
    </row>
    <row r="14" spans="1:17" ht="21.75" customHeight="1" thickBot="1">
      <c r="A14" s="130" t="s">
        <v>34</v>
      </c>
      <c r="B14" s="80"/>
      <c r="C14" s="79" t="s">
        <v>82</v>
      </c>
      <c r="D14" s="80"/>
      <c r="E14" s="6">
        <v>58</v>
      </c>
      <c r="F14" s="79" t="s">
        <v>83</v>
      </c>
      <c r="G14" s="80"/>
      <c r="H14" s="115" t="s">
        <v>84</v>
      </c>
      <c r="I14" s="116"/>
      <c r="J14" s="18" t="s">
        <v>95</v>
      </c>
      <c r="K14" s="41" t="s">
        <v>96</v>
      </c>
      <c r="L14" s="79" t="s">
        <v>87</v>
      </c>
      <c r="M14" s="80"/>
      <c r="N14" s="7">
        <v>185</v>
      </c>
      <c r="O14" s="37">
        <v>4330</v>
      </c>
      <c r="P14" s="24"/>
      <c r="Q14" s="9"/>
    </row>
    <row r="15" spans="1:16" ht="13.5">
      <c r="A15" s="39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39"/>
    </row>
  </sheetData>
  <sheetProtection password="C675" sheet="1" objects="1" scenarios="1" selectLockedCells="1" selectUnlockedCells="1"/>
  <mergeCells count="50">
    <mergeCell ref="C14:D14"/>
    <mergeCell ref="A11:B11"/>
    <mergeCell ref="A12:B12"/>
    <mergeCell ref="A13:B13"/>
    <mergeCell ref="A14:B14"/>
    <mergeCell ref="C11:D11"/>
    <mergeCell ref="C12:D12"/>
    <mergeCell ref="C13:D13"/>
    <mergeCell ref="F12:G12"/>
    <mergeCell ref="F14:G14"/>
    <mergeCell ref="F13:G13"/>
    <mergeCell ref="A4:B8"/>
    <mergeCell ref="C10:D10"/>
    <mergeCell ref="A10:B10"/>
    <mergeCell ref="A9:P9"/>
    <mergeCell ref="C4:C5"/>
    <mergeCell ref="D4:F5"/>
    <mergeCell ref="G4:H5"/>
    <mergeCell ref="O4:P5"/>
    <mergeCell ref="O6:P6"/>
    <mergeCell ref="O7:P7"/>
    <mergeCell ref="O8:P8"/>
    <mergeCell ref="M6:N7"/>
    <mergeCell ref="K8:L8"/>
    <mergeCell ref="M8:N8"/>
    <mergeCell ref="D6:F6"/>
    <mergeCell ref="G6:H6"/>
    <mergeCell ref="D7:F7"/>
    <mergeCell ref="G7:H7"/>
    <mergeCell ref="D8:F8"/>
    <mergeCell ref="G8:H8"/>
    <mergeCell ref="I4:J5"/>
    <mergeCell ref="K4:L5"/>
    <mergeCell ref="M4:N5"/>
    <mergeCell ref="I6:J6"/>
    <mergeCell ref="K6:L7"/>
    <mergeCell ref="I7:J7"/>
    <mergeCell ref="H13:I13"/>
    <mergeCell ref="I8:J8"/>
    <mergeCell ref="H12:I12"/>
    <mergeCell ref="L12:M12"/>
    <mergeCell ref="L13:M13"/>
    <mergeCell ref="H14:I14"/>
    <mergeCell ref="L14:M14"/>
    <mergeCell ref="F10:G10"/>
    <mergeCell ref="H10:I10"/>
    <mergeCell ref="L10:M10"/>
    <mergeCell ref="L11:M11"/>
    <mergeCell ref="F11:G11"/>
    <mergeCell ref="H11:I11"/>
  </mergeCells>
  <printOptions horizontalCentered="1" verticalCentered="1"/>
  <pageMargins left="0.3937007874015748" right="0.3937007874015748" top="0.984251968503937" bottom="0.196850393700787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　次夫</dc:creator>
  <cp:keywords/>
  <dc:description/>
  <cp:lastModifiedBy>17PC-109</cp:lastModifiedBy>
  <cp:lastPrinted>2011-03-09T04:02:45Z</cp:lastPrinted>
  <dcterms:created xsi:type="dcterms:W3CDTF">2007-05-15T07:18:36Z</dcterms:created>
  <dcterms:modified xsi:type="dcterms:W3CDTF">2019-02-17T08:29:17Z</dcterms:modified>
  <cp:category/>
  <cp:version/>
  <cp:contentType/>
  <cp:contentStatus/>
</cp:coreProperties>
</file>