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 firstSheet="6" activeTab="13"/>
  </bookViews>
  <sheets>
    <sheet name="1962年・1965年" sheetId="12" r:id="rId1"/>
    <sheet name="1970年・1971年" sheetId="11" r:id="rId2"/>
    <sheet name="1974年・1977年" sheetId="10" r:id="rId3"/>
    <sheet name="1980年・1982年" sheetId="1" r:id="rId4"/>
    <sheet name="1983年・1986年" sheetId="2" r:id="rId5"/>
    <sheet name="1989年・1992年" sheetId="3" r:id="rId6"/>
    <sheet name="1995年・1998年" sheetId="8" r:id="rId7"/>
    <sheet name="2001年・2004年" sheetId="7" r:id="rId8"/>
    <sheet name="2007年" sheetId="6" r:id="rId9"/>
    <sheet name="2010年" sheetId="5" r:id="rId10"/>
    <sheet name="2013年" sheetId="4" r:id="rId11"/>
    <sheet name="2016年" sheetId="9" r:id="rId12"/>
    <sheet name="2019年" sheetId="13" r:id="rId13"/>
    <sheet name="2022年" sheetId="14" r:id="rId1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<sst xmlns="http://schemas.openxmlformats.org/spreadsheetml/2006/main" xmlns:r="http://schemas.openxmlformats.org/officeDocument/2006/relationships" count="297" uniqueCount="297">
  <si>
    <t>職　　　業</t>
    <rPh sb="0" eb="1">
      <t>ショク</t>
    </rPh>
    <rPh sb="4" eb="5">
      <t>ギョウ</t>
    </rPh>
    <phoneticPr fontId="2"/>
  </si>
  <si>
    <t>革新統一合同選対会議</t>
    <rPh sb="0" eb="2">
      <t>カクシン</t>
    </rPh>
    <rPh sb="2" eb="4">
      <t>トウイツ</t>
    </rPh>
    <rPh sb="4" eb="6">
      <t>ゴウドウ</t>
    </rPh>
    <rPh sb="6" eb="8">
      <t>センタイ</t>
    </rPh>
    <rPh sb="8" eb="10">
      <t>カイギ</t>
    </rPh>
    <phoneticPr fontId="2"/>
  </si>
  <si>
    <t>無効投票</t>
    <rPh sb="0" eb="2">
      <t>ムコウ</t>
    </rPh>
    <rPh sb="2" eb="4">
      <t>トウヒョウ</t>
    </rPh>
    <phoneticPr fontId="2"/>
  </si>
  <si>
    <t>２００４年７月１１日執行　第２０回参議院議員通常選挙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</si>
  <si>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１９８０年６月２２日執行　第１２回参議院議員通常選挙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</si>
  <si>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参議院議員</t>
    <rPh sb="0" eb="3">
      <t>サンギイン</t>
    </rPh>
    <rPh sb="3" eb="5">
      <t>ギイン</t>
    </rPh>
    <phoneticPr fontId="2"/>
  </si>
  <si>
    <t>有効投票</t>
    <rPh sb="0" eb="2">
      <t>ユウコウ</t>
    </rPh>
    <rPh sb="2" eb="4">
      <t>トウヒョウ</t>
    </rPh>
    <phoneticPr fontId="2"/>
  </si>
  <si>
    <t>大浜　方栄</t>
    <rPh sb="0" eb="2">
      <t>オオハマ</t>
    </rPh>
    <rPh sb="3" eb="5">
      <t>ホウエイ</t>
    </rPh>
    <phoneticPr fontId="2"/>
  </si>
  <si>
    <t>名城大卒</t>
    <rPh sb="0" eb="2">
      <t>メイジョウ</t>
    </rPh>
    <rPh sb="2" eb="4">
      <t>ダイソツ</t>
    </rPh>
    <phoneticPr fontId="2"/>
  </si>
  <si>
    <t>投票の状況</t>
    <rPh sb="0" eb="2">
      <t>トウヒョウ</t>
    </rPh>
    <rPh sb="3" eb="5">
      <t>ジョウキョウ</t>
    </rPh>
    <phoneticPr fontId="2"/>
  </si>
  <si>
    <t>投票者数</t>
    <rPh sb="0" eb="3">
      <t>トウヒョウシャ</t>
    </rPh>
    <rPh sb="3" eb="4">
      <t>スウ</t>
    </rPh>
    <phoneticPr fontId="2"/>
  </si>
  <si>
    <t>性別</t>
    <rPh sb="0" eb="2">
      <t>セイベツ</t>
    </rPh>
    <phoneticPr fontId="2"/>
  </si>
  <si>
    <t>狩俣　吉正</t>
    <rPh sb="0" eb="2">
      <t>カリマタ</t>
    </rPh>
    <rPh sb="3" eb="5">
      <t>ヨシマサ</t>
    </rPh>
    <phoneticPr fontId="2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</si>
  <si>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2"/>
  </si>
  <si>
    <t>弁護士</t>
    <rPh sb="0" eb="3">
      <t>ベンゴシ</t>
    </rPh>
    <phoneticPr fontId="2"/>
  </si>
  <si>
    <t>計</t>
    <rPh sb="0" eb="1">
      <t>ケイ</t>
    </rPh>
    <phoneticPr fontId="2"/>
  </si>
  <si>
    <t>東大中退</t>
    <rPh sb="0" eb="2">
      <t>トウダイ</t>
    </rPh>
    <rPh sb="2" eb="4">
      <t>チュウタイ</t>
    </rPh>
    <phoneticPr fontId="2"/>
  </si>
  <si>
    <t>1911. 8. 1</t>
  </si>
  <si>
    <t>1945. 7. 24</t>
  </si>
  <si>
    <t>有権者数</t>
    <rPh sb="0" eb="2">
      <t>ユウケン</t>
    </rPh>
    <rPh sb="2" eb="3">
      <t>シャ</t>
    </rPh>
    <rPh sb="3" eb="4">
      <t>スウ</t>
    </rPh>
    <phoneticPr fontId="2"/>
  </si>
  <si>
    <t>大阪府</t>
    <rPh sb="0" eb="3">
      <t>オオサカフ</t>
    </rPh>
    <phoneticPr fontId="2"/>
  </si>
  <si>
    <t>立正大経済学部卒</t>
    <rPh sb="0" eb="1">
      <t>タ</t>
    </rPh>
    <rPh sb="1" eb="2">
      <t>セイ</t>
    </rPh>
    <rPh sb="2" eb="3">
      <t>ダイ</t>
    </rPh>
    <rPh sb="3" eb="5">
      <t>ケイザイ</t>
    </rPh>
    <rPh sb="5" eb="7">
      <t>ガクブ</t>
    </rPh>
    <rPh sb="7" eb="8">
      <t>ソツ</t>
    </rPh>
    <phoneticPr fontId="2"/>
  </si>
  <si>
    <t>棄権者数</t>
    <rPh sb="0" eb="3">
      <t>キケンシャ</t>
    </rPh>
    <rPh sb="3" eb="4">
      <t>スウ</t>
    </rPh>
    <phoneticPr fontId="2"/>
  </si>
  <si>
    <t>年令</t>
    <rPh sb="0" eb="2">
      <t>ネンレイ</t>
    </rPh>
    <phoneticPr fontId="2"/>
  </si>
  <si>
    <t>投票率</t>
    <rPh sb="0" eb="2">
      <t>トウヒョウ</t>
    </rPh>
    <rPh sb="2" eb="3">
      <t>リツ</t>
    </rPh>
    <phoneticPr fontId="2"/>
  </si>
  <si>
    <t>〃</t>
  </si>
  <si>
    <t>滋賀県</t>
    <rPh sb="0" eb="3">
      <t>シガケン</t>
    </rPh>
    <phoneticPr fontId="2"/>
  </si>
  <si>
    <t>男</t>
    <rPh sb="0" eb="1">
      <t>オトコ</t>
    </rPh>
    <phoneticPr fontId="2"/>
  </si>
  <si>
    <t>居住地</t>
    <rPh sb="0" eb="3">
      <t>キョジュウチ</t>
    </rPh>
    <phoneticPr fontId="2"/>
  </si>
  <si>
    <t>喜屋武真栄氏の県知事選挙出馬に伴う選挙</t>
    <rPh sb="0" eb="3">
      <t>キャン</t>
    </rPh>
    <rPh sb="3" eb="5">
      <t>シンエイ</t>
    </rPh>
    <rPh sb="5" eb="6">
      <t>シ</t>
    </rPh>
    <rPh sb="7" eb="10">
      <t>ケンチジ</t>
    </rPh>
    <rPh sb="10" eb="12">
      <t>センキョ</t>
    </rPh>
    <rPh sb="12" eb="14">
      <t>シュツバ</t>
    </rPh>
    <rPh sb="15" eb="16">
      <t>トモナ</t>
    </rPh>
    <rPh sb="17" eb="19">
      <t>センキョ</t>
    </rPh>
    <phoneticPr fontId="2"/>
  </si>
  <si>
    <t>金城　竜郎</t>
    <rPh sb="0" eb="2">
      <t>キンジョウ</t>
    </rPh>
    <rPh sb="3" eb="4">
      <t>リュウ</t>
    </rPh>
    <rPh sb="4" eb="5">
      <t>ロウ</t>
    </rPh>
    <phoneticPr fontId="2"/>
  </si>
  <si>
    <t>革新共闘会議</t>
    <rPh sb="0" eb="2">
      <t>カクシン</t>
    </rPh>
    <rPh sb="2" eb="4">
      <t>キョウトウ</t>
    </rPh>
    <rPh sb="4" eb="6">
      <t>カイギ</t>
    </rPh>
    <phoneticPr fontId="2"/>
  </si>
  <si>
    <t>女</t>
    <rPh sb="0" eb="1">
      <t>オンナ</t>
    </rPh>
    <phoneticPr fontId="2"/>
  </si>
  <si>
    <t>大城　真順</t>
    <rPh sb="0" eb="2">
      <t>オオキ</t>
    </rPh>
    <rPh sb="3" eb="4">
      <t>シン</t>
    </rPh>
    <rPh sb="4" eb="5">
      <t>ジュン</t>
    </rPh>
    <phoneticPr fontId="2"/>
  </si>
  <si>
    <t>候　　補　　者　　氏　　名　　・　　年　　令　　等</t>
    <rPh sb="0" eb="1">
      <t>コウ</t>
    </rPh>
    <rPh sb="3" eb="4">
      <t>タスク</t>
    </rPh>
    <rPh sb="6" eb="7">
      <t>モノ</t>
    </rPh>
    <rPh sb="9" eb="10">
      <t>シ</t>
    </rPh>
    <rPh sb="12" eb="13">
      <t>ナ</t>
    </rPh>
    <rPh sb="18" eb="19">
      <t>トシ</t>
    </rPh>
    <rPh sb="21" eb="22">
      <t>レイ</t>
    </rPh>
    <rPh sb="24" eb="25">
      <t>トウ</t>
    </rPh>
    <phoneticPr fontId="2"/>
  </si>
  <si>
    <t>1927. 10. 5</t>
  </si>
  <si>
    <t>選挙事由</t>
    <rPh sb="0" eb="2">
      <t>センキョ</t>
    </rPh>
    <rPh sb="2" eb="4">
      <t>ジユウ</t>
    </rPh>
    <phoneticPr fontId="2"/>
  </si>
  <si>
    <t>福地　曠昭</t>
    <rPh sb="0" eb="2">
      <t>フクチ</t>
    </rPh>
    <rPh sb="3" eb="4">
      <t>コウ</t>
    </rPh>
    <rPh sb="4" eb="5">
      <t>アキラ</t>
    </rPh>
    <phoneticPr fontId="2"/>
  </si>
  <si>
    <t>当落</t>
    <rPh sb="0" eb="2">
      <t>トウラク</t>
    </rPh>
    <phoneticPr fontId="2"/>
  </si>
  <si>
    <t>氏　　名</t>
    <rPh sb="0" eb="1">
      <t>シ</t>
    </rPh>
    <rPh sb="3" eb="4">
      <t>メイ</t>
    </rPh>
    <phoneticPr fontId="2"/>
  </si>
  <si>
    <t>1906. 9. 23</t>
  </si>
  <si>
    <t>中央大学商学部卒</t>
    <rPh sb="0" eb="2">
      <t>チュウオウ</t>
    </rPh>
    <rPh sb="2" eb="4">
      <t>ダイガク</t>
    </rPh>
    <rPh sb="4" eb="6">
      <t>ショウガク</t>
    </rPh>
    <rPh sb="6" eb="7">
      <t>ブ</t>
    </rPh>
    <rPh sb="7" eb="8">
      <t>ソツ</t>
    </rPh>
    <phoneticPr fontId="2"/>
  </si>
  <si>
    <t>北中城村</t>
    <rPh sb="0" eb="4">
      <t>キタナカグスクソン</t>
    </rPh>
    <phoneticPr fontId="2"/>
  </si>
  <si>
    <t>宮古島市</t>
    <rPh sb="0" eb="3">
      <t>ミヤコジマ</t>
    </rPh>
    <rPh sb="3" eb="4">
      <t>シ</t>
    </rPh>
    <phoneticPr fontId="2"/>
  </si>
  <si>
    <t>生年月日</t>
    <rPh sb="0" eb="2">
      <t>セイネン</t>
    </rPh>
    <rPh sb="2" eb="4">
      <t>ガッピ</t>
    </rPh>
    <phoneticPr fontId="2"/>
  </si>
  <si>
    <t>党　　派</t>
    <rPh sb="0" eb="1">
      <t>トウ</t>
    </rPh>
    <rPh sb="3" eb="4">
      <t>ハ</t>
    </rPh>
    <phoneticPr fontId="2"/>
  </si>
  <si>
    <t>平和と生活・民主政治を守る会</t>
    <rPh sb="0" eb="2">
      <t>ヘイワ</t>
    </rPh>
    <rPh sb="3" eb="5">
      <t>セイカツ</t>
    </rPh>
    <rPh sb="6" eb="8">
      <t>ミンシュ</t>
    </rPh>
    <rPh sb="8" eb="10">
      <t>セイジ</t>
    </rPh>
    <rPh sb="11" eb="12">
      <t>マモ</t>
    </rPh>
    <rPh sb="13" eb="14">
      <t>カイ</t>
    </rPh>
    <phoneticPr fontId="2"/>
  </si>
  <si>
    <t>古謝　馨</t>
    <rPh sb="0" eb="2">
      <t>コジャ</t>
    </rPh>
    <rPh sb="3" eb="4">
      <t>カオル</t>
    </rPh>
    <phoneticPr fontId="2"/>
  </si>
  <si>
    <t>出身地</t>
    <rPh sb="0" eb="3">
      <t>シュッシンチ</t>
    </rPh>
    <phoneticPr fontId="2"/>
  </si>
  <si>
    <t>備考</t>
    <rPh sb="0" eb="2">
      <t>ビコウ</t>
    </rPh>
    <phoneticPr fontId="2"/>
  </si>
  <si>
    <t>長野県</t>
    <rPh sb="0" eb="3">
      <t>ナガノケン</t>
    </rPh>
    <phoneticPr fontId="2"/>
  </si>
  <si>
    <t>名護市</t>
    <rPh sb="0" eb="3">
      <t>ナゴシ</t>
    </rPh>
    <phoneticPr fontId="2"/>
  </si>
  <si>
    <t>新島　メリー</t>
    <rPh sb="0" eb="2">
      <t>ニイジマ</t>
    </rPh>
    <phoneticPr fontId="2"/>
  </si>
  <si>
    <t>沖縄県</t>
    <rPh sb="0" eb="3">
      <t>オキナワケン</t>
    </rPh>
    <phoneticPr fontId="2"/>
  </si>
  <si>
    <t>幸福の科学沖縄巡回支部長</t>
    <rPh sb="0" eb="2">
      <t>コウフク</t>
    </rPh>
    <rPh sb="3" eb="5">
      <t>カガク</t>
    </rPh>
    <rPh sb="5" eb="7">
      <t>オキナワ</t>
    </rPh>
    <rPh sb="7" eb="9">
      <t>ジュンカイ</t>
    </rPh>
    <rPh sb="9" eb="12">
      <t>シブチョウ</t>
    </rPh>
    <phoneticPr fontId="2"/>
  </si>
  <si>
    <t>当</t>
    <rPh sb="0" eb="1">
      <t>トウ</t>
    </rPh>
    <phoneticPr fontId="2"/>
  </si>
  <si>
    <t>喜屋武　真栄</t>
    <rPh sb="0" eb="3">
      <t>キャン</t>
    </rPh>
    <rPh sb="4" eb="6">
      <t>シンエイ</t>
    </rPh>
    <phoneticPr fontId="2"/>
  </si>
  <si>
    <t>1912. 7. 25</t>
  </si>
  <si>
    <t>沖縄師範専攻科卒</t>
    <rPh sb="0" eb="2">
      <t>オキナワ</t>
    </rPh>
    <rPh sb="2" eb="4">
      <t>シハン</t>
    </rPh>
    <rPh sb="4" eb="6">
      <t>センコウ</t>
    </rPh>
    <rPh sb="6" eb="7">
      <t>カ</t>
    </rPh>
    <rPh sb="7" eb="8">
      <t>ソツ</t>
    </rPh>
    <phoneticPr fontId="2"/>
  </si>
  <si>
    <t>2022年７月10日執行　第25回参議院議員通常選挙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</si>
  <si>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落</t>
    <rPh sb="0" eb="1">
      <t>ラク</t>
    </rPh>
    <phoneticPr fontId="2"/>
  </si>
  <si>
    <t>1927. 10. 27</t>
  </si>
  <si>
    <t>熊本医科大学医学専門部卒</t>
    <rPh sb="0" eb="2">
      <t>クマモト</t>
    </rPh>
    <rPh sb="2" eb="4">
      <t>イカ</t>
    </rPh>
    <rPh sb="4" eb="6">
      <t>ダイガク</t>
    </rPh>
    <rPh sb="6" eb="8">
      <t>イガク</t>
    </rPh>
    <rPh sb="8" eb="10">
      <t>センモン</t>
    </rPh>
    <rPh sb="10" eb="11">
      <t>ブ</t>
    </rPh>
    <rPh sb="11" eb="12">
      <t>ソツ</t>
    </rPh>
    <phoneticPr fontId="2"/>
  </si>
  <si>
    <t>宮里　松正</t>
    <rPh sb="0" eb="2">
      <t>ミヤザト</t>
    </rPh>
    <rPh sb="3" eb="4">
      <t>マツ</t>
    </rPh>
    <rPh sb="4" eb="5">
      <t>セイ</t>
    </rPh>
    <phoneticPr fontId="2"/>
  </si>
  <si>
    <t>青森県</t>
    <rPh sb="0" eb="3">
      <t>アオモリケン</t>
    </rPh>
    <phoneticPr fontId="2"/>
  </si>
  <si>
    <t>無</t>
    <rPh sb="0" eb="1">
      <t>ム</t>
    </rPh>
    <phoneticPr fontId="2"/>
  </si>
  <si>
    <t>投票者数　</t>
    <rPh sb="0" eb="3">
      <t>トウヒョウシャ</t>
    </rPh>
    <rPh sb="3" eb="4">
      <t>スウ</t>
    </rPh>
    <phoneticPr fontId="2"/>
  </si>
  <si>
    <t>1950. 1. 2</t>
  </si>
  <si>
    <t>沖縄県医師会会長</t>
    <rPh sb="0" eb="3">
      <t>オキナワケン</t>
    </rPh>
    <rPh sb="3" eb="6">
      <t>イシカイ</t>
    </rPh>
    <rPh sb="6" eb="8">
      <t>カイチョウ</t>
    </rPh>
    <phoneticPr fontId="2"/>
  </si>
  <si>
    <t>那覇市</t>
    <rPh sb="0" eb="3">
      <t>ナハシ</t>
    </rPh>
    <phoneticPr fontId="2"/>
  </si>
  <si>
    <t>河野　禎史</t>
    <rPh sb="0" eb="2">
      <t>カワノ</t>
    </rPh>
    <rPh sb="3" eb="4">
      <t>サダ</t>
    </rPh>
    <rPh sb="4" eb="5">
      <t>フミ</t>
    </rPh>
    <phoneticPr fontId="2"/>
  </si>
  <si>
    <t>２００１年７月２９日執行　第１９回参議院議員通常選挙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</si>
  <si>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１９８２年１１月１４日執行　参議院沖縄県選出議員補欠選挙</t>
    <rPh sb="4" eb="5">
      <t>ネン</t>
    </rPh>
    <rPh sb="7" eb="8">
      <t>ガツ</t>
    </rPh>
    <rPh sb="10" eb="11">
      <t>ニチ</t>
    </rPh>
    <rPh sb="11" eb="13">
      <t>シッコウ</t>
    </rPh>
    <rPh sb="14" eb="17">
      <t>サンギイン</t>
    </rPh>
    <rPh sb="17" eb="20">
      <t>オキナワケン</t>
    </rPh>
    <rPh sb="20" eb="22">
      <t>センシュツ</t>
    </rPh>
    <rPh sb="22" eb="24">
      <t>ギイン</t>
    </rPh>
    <rPh sb="24" eb="26">
      <t>ホケツ</t>
    </rPh>
    <rPh sb="26" eb="28">
      <t>センキョ</t>
    </rPh>
    <phoneticPr fontId="2"/>
  </si>
  <si>
    <t>ミズリー州立大政治学部卒</t>
    <rPh sb="4" eb="6">
      <t>シュウリツ</t>
    </rPh>
    <rPh sb="6" eb="9">
      <t>ダイセイジ</t>
    </rPh>
    <rPh sb="9" eb="11">
      <t>ガクブ</t>
    </rPh>
    <rPh sb="11" eb="12">
      <t>ソツ</t>
    </rPh>
    <phoneticPr fontId="2"/>
  </si>
  <si>
    <t>自民</t>
    <rPh sb="0" eb="2">
      <t>ジミン</t>
    </rPh>
    <phoneticPr fontId="2"/>
  </si>
  <si>
    <t>無職</t>
    <rPh sb="0" eb="2">
      <t>ムショク</t>
    </rPh>
    <phoneticPr fontId="2"/>
  </si>
  <si>
    <t>島尻安伊子</t>
    <rPh sb="0" eb="2">
      <t>シマジリ</t>
    </rPh>
    <rPh sb="2" eb="3">
      <t>ヤス</t>
    </rPh>
    <rPh sb="3" eb="4">
      <t>イ</t>
    </rPh>
    <rPh sb="4" eb="5">
      <t>コ</t>
    </rPh>
    <phoneticPr fontId="2"/>
  </si>
  <si>
    <t>玉城村</t>
    <rPh sb="0" eb="3">
      <t>タマグスクソン</t>
    </rPh>
    <phoneticPr fontId="2"/>
  </si>
  <si>
    <t>仲本　安一</t>
    <rPh sb="0" eb="2">
      <t>ナカモト</t>
    </rPh>
    <rPh sb="3" eb="5">
      <t>ヤスイチ</t>
    </rPh>
    <phoneticPr fontId="2"/>
  </si>
  <si>
    <t>1935. 5. 10</t>
  </si>
  <si>
    <t>本部町</t>
    <rPh sb="0" eb="3">
      <t>モトブチョウ</t>
    </rPh>
    <phoneticPr fontId="2"/>
  </si>
  <si>
    <t>　１９６５年７月４日執行　第７回参議院議員通常選挙における大田政作、安里積千代両氏の得票</t>
    <rPh sb="5" eb="6">
      <t>ネン</t>
    </rPh>
    <rPh sb="7" eb="8">
      <t>ガツ</t>
    </rPh>
    <rPh sb="9" eb="10">
      <t>ヒ</t>
    </rPh>
    <rPh sb="10" eb="12">
      <t>シッコウ</t>
    </rPh>
    <rPh sb="13" eb="14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rPh sb="29" eb="31">
      <t>オオタ</t>
    </rPh>
    <rPh sb="31" eb="33">
      <t>セイサク</t>
    </rPh>
    <rPh sb="34" eb="36">
      <t>アサト</t>
    </rPh>
    <rPh sb="36" eb="37">
      <t>ツム</t>
    </rPh>
    <rPh sb="37" eb="38">
      <t>セン</t>
    </rPh>
    <rPh sb="38" eb="39">
      <t>ヨ</t>
    </rPh>
    <rPh sb="39" eb="41">
      <t>リョウシ</t>
    </rPh>
    <rPh sb="42" eb="44">
      <t>トクヒョウ</t>
    </rPh>
    <phoneticPr fontId="2"/>
  </si>
  <si>
    <t>日大法学部卒</t>
    <rPh sb="0" eb="2">
      <t>ニチダイ</t>
    </rPh>
    <rPh sb="2" eb="5">
      <t>ホウガクブ</t>
    </rPh>
    <rPh sb="5" eb="6">
      <t>ソツ</t>
    </rPh>
    <phoneticPr fontId="2"/>
  </si>
  <si>
    <t>革新共闘参院選対</t>
    <rPh sb="0" eb="2">
      <t>カクシン</t>
    </rPh>
    <rPh sb="2" eb="4">
      <t>キョウトウ</t>
    </rPh>
    <rPh sb="4" eb="7">
      <t>サンインセン</t>
    </rPh>
    <rPh sb="7" eb="8">
      <t>ツイ</t>
    </rPh>
    <phoneticPr fontId="2"/>
  </si>
  <si>
    <t>政党役員</t>
    <rPh sb="0" eb="2">
      <t>セイトウ</t>
    </rPh>
    <rPh sb="2" eb="4">
      <t>ヤクイン</t>
    </rPh>
    <phoneticPr fontId="2"/>
  </si>
  <si>
    <t>金城　睦</t>
    <rPh sb="0" eb="2">
      <t>カナグスク</t>
    </rPh>
    <rPh sb="3" eb="4">
      <t>ムツミ</t>
    </rPh>
    <phoneticPr fontId="2"/>
  </si>
  <si>
    <t>安里　政晃</t>
    <rPh sb="0" eb="2">
      <t>アサト</t>
    </rPh>
    <rPh sb="3" eb="4">
      <t>セイ</t>
    </rPh>
    <rPh sb="4" eb="5">
      <t>アキラ</t>
    </rPh>
    <phoneticPr fontId="2"/>
  </si>
  <si>
    <t>糸満市</t>
    <rPh sb="0" eb="3">
      <t>イトマンシ</t>
    </rPh>
    <phoneticPr fontId="2"/>
  </si>
  <si>
    <t>1927. 11. 3</t>
  </si>
  <si>
    <t>群馬県</t>
    <rPh sb="0" eb="3">
      <t>グンマケン</t>
    </rPh>
    <phoneticPr fontId="2"/>
  </si>
  <si>
    <t>１９８３年６月２６日執行　第１３回参議院議員通常選挙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</si>
  <si>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山本　圭</t>
    <rPh sb="0" eb="2">
      <t>ヤマモト</t>
    </rPh>
    <rPh sb="3" eb="4">
      <t>ケイ</t>
    </rPh>
    <phoneticPr fontId="2"/>
  </si>
  <si>
    <t>社会主義労働者党</t>
    <rPh sb="0" eb="2">
      <t>シャカイ</t>
    </rPh>
    <rPh sb="2" eb="4">
      <t>シュギ</t>
    </rPh>
    <rPh sb="4" eb="7">
      <t>ロウドウシャ</t>
    </rPh>
    <rPh sb="7" eb="8">
      <t>トウ</t>
    </rPh>
    <phoneticPr fontId="2"/>
  </si>
  <si>
    <t>沖縄師範卒</t>
    <rPh sb="0" eb="2">
      <t>オキナワ</t>
    </rPh>
    <rPh sb="2" eb="4">
      <t>シハン</t>
    </rPh>
    <rPh sb="4" eb="5">
      <t>ソツ</t>
    </rPh>
    <phoneticPr fontId="2"/>
  </si>
  <si>
    <t>西銘　順志郎</t>
    <rPh sb="0" eb="2">
      <t>ニシメ</t>
    </rPh>
    <rPh sb="3" eb="4">
      <t>ジュン</t>
    </rPh>
    <rPh sb="4" eb="5">
      <t>シ</t>
    </rPh>
    <rPh sb="5" eb="6">
      <t>ロウ</t>
    </rPh>
    <phoneticPr fontId="2"/>
  </si>
  <si>
    <t>総　計</t>
    <rPh sb="0" eb="1">
      <t>フサ</t>
    </rPh>
    <rPh sb="2" eb="3">
      <t>ケイ</t>
    </rPh>
    <phoneticPr fontId="2"/>
  </si>
  <si>
    <t>団体役員</t>
    <rPh sb="0" eb="2">
      <t>ダンタイ</t>
    </rPh>
    <rPh sb="2" eb="4">
      <t>ヤクイン</t>
    </rPh>
    <phoneticPr fontId="2"/>
  </si>
  <si>
    <t>１９８６年７月６日執行　第１４回参議院議員通常選挙</t>
    <rPh sb="4" eb="5">
      <t>ネン</t>
    </rPh>
    <rPh sb="6" eb="7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phoneticPr fontId="2"/>
  </si>
  <si>
    <t>大城　眞順</t>
    <rPh sb="0" eb="2">
      <t>オオキ</t>
    </rPh>
    <rPh sb="3" eb="4">
      <t>シン</t>
    </rPh>
    <rPh sb="4" eb="5">
      <t>ジュン</t>
    </rPh>
    <phoneticPr fontId="2"/>
  </si>
  <si>
    <t>ミズリー州立大卒</t>
    <rPh sb="4" eb="6">
      <t>シュウリツ</t>
    </rPh>
    <rPh sb="6" eb="8">
      <t>ダイソツ</t>
    </rPh>
    <phoneticPr fontId="2"/>
  </si>
  <si>
    <t>沖縄社会大衆党中央執行委員長</t>
    <rPh sb="0" eb="2">
      <t>オキナワ</t>
    </rPh>
    <rPh sb="2" eb="4">
      <t>シャカイ</t>
    </rPh>
    <rPh sb="4" eb="6">
      <t>タイシュウ</t>
    </rPh>
    <rPh sb="6" eb="7">
      <t>トウ</t>
    </rPh>
    <rPh sb="7" eb="9">
      <t>チュウオウ</t>
    </rPh>
    <rPh sb="9" eb="11">
      <t>シッコウ</t>
    </rPh>
    <rPh sb="11" eb="13">
      <t>イイン</t>
    </rPh>
    <rPh sb="13" eb="14">
      <t>チョウ</t>
    </rPh>
    <phoneticPr fontId="2"/>
  </si>
  <si>
    <t>1943. 9. 7</t>
  </si>
  <si>
    <t>1952. 4. 28</t>
  </si>
  <si>
    <t>西原町</t>
    <rPh sb="0" eb="2">
      <t>ニシハラ</t>
    </rPh>
    <rPh sb="2" eb="3">
      <t>チョウ</t>
    </rPh>
    <phoneticPr fontId="2"/>
  </si>
  <si>
    <t>琉大理工学部卒</t>
    <rPh sb="0" eb="1">
      <t>リュウ</t>
    </rPh>
    <rPh sb="1" eb="2">
      <t>ダイ</t>
    </rPh>
    <rPh sb="2" eb="4">
      <t>リコウ</t>
    </rPh>
    <rPh sb="4" eb="6">
      <t>ガクブ</t>
    </rPh>
    <rPh sb="6" eb="7">
      <t>ソツ</t>
    </rPh>
    <phoneticPr fontId="2"/>
  </si>
  <si>
    <t>社会主義労働者党沖縄県委員長</t>
    <rPh sb="0" eb="2">
      <t>シャカイ</t>
    </rPh>
    <rPh sb="2" eb="4">
      <t>シュギ</t>
    </rPh>
    <rPh sb="4" eb="7">
      <t>ロウドウシャ</t>
    </rPh>
    <rPh sb="7" eb="8">
      <t>トウ</t>
    </rPh>
    <rPh sb="8" eb="11">
      <t>オキナワケン</t>
    </rPh>
    <rPh sb="11" eb="14">
      <t>イインチョウ</t>
    </rPh>
    <phoneticPr fontId="2"/>
  </si>
  <si>
    <t>外間　久子</t>
    <rPh sb="0" eb="2">
      <t>ホカマ</t>
    </rPh>
    <rPh sb="3" eb="5">
      <t>ヒサコ</t>
    </rPh>
    <phoneticPr fontId="2"/>
  </si>
  <si>
    <t>金武町</t>
    <rPh sb="0" eb="3">
      <t>キンチョウ</t>
    </rPh>
    <phoneticPr fontId="2"/>
  </si>
  <si>
    <t>１９８９年７月２３日執行　第１５回参議院議員通常選挙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</si>
  <si>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宇都宮大卒</t>
    <rPh sb="0" eb="3">
      <t>ウツノミヤ</t>
    </rPh>
    <rPh sb="3" eb="5">
      <t>ダイソツ</t>
    </rPh>
    <phoneticPr fontId="2"/>
  </si>
  <si>
    <t>喜屋武　真栄</t>
    <rPh sb="0" eb="3">
      <t>キヤン</t>
    </rPh>
    <rPh sb="4" eb="6">
      <t>マサカエ</t>
    </rPh>
    <phoneticPr fontId="2"/>
  </si>
  <si>
    <t>参議院沖縄選挙区革新共闘会議</t>
    <rPh sb="0" eb="3">
      <t>サンギイン</t>
    </rPh>
    <rPh sb="3" eb="5">
      <t>オキナワ</t>
    </rPh>
    <rPh sb="5" eb="8">
      <t>センキョク</t>
    </rPh>
    <rPh sb="8" eb="10">
      <t>カクシン</t>
    </rPh>
    <rPh sb="10" eb="12">
      <t>キョウトウ</t>
    </rPh>
    <rPh sb="12" eb="14">
      <t>カイギ</t>
    </rPh>
    <phoneticPr fontId="2"/>
  </si>
  <si>
    <t>磯山　秀夫</t>
    <rPh sb="0" eb="2">
      <t>イソヤマ</t>
    </rPh>
    <rPh sb="3" eb="5">
      <t>ヒデオ</t>
    </rPh>
    <phoneticPr fontId="2"/>
  </si>
  <si>
    <t>比嘉　幹郎</t>
    <rPh sb="0" eb="2">
      <t>ヒガ</t>
    </rPh>
    <rPh sb="3" eb="5">
      <t>ミキロウ</t>
    </rPh>
    <phoneticPr fontId="2"/>
  </si>
  <si>
    <t>1931. 1. 9</t>
  </si>
  <si>
    <t>カリフォルニア大政治学部卒</t>
    <rPh sb="7" eb="8">
      <t>ダイ</t>
    </rPh>
    <rPh sb="8" eb="10">
      <t>セイジ</t>
    </rPh>
    <rPh sb="10" eb="12">
      <t>ガクブ</t>
    </rPh>
    <rPh sb="12" eb="13">
      <t>ソツ</t>
    </rPh>
    <phoneticPr fontId="2"/>
  </si>
  <si>
    <t>愛媛県</t>
    <rPh sb="0" eb="3">
      <t>エヒメケン</t>
    </rPh>
    <phoneticPr fontId="2"/>
  </si>
  <si>
    <t>2010年７月11日執行　第22回参議院議員通常選挙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</si>
  <si>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浜田　恵子</t>
    <rPh sb="0" eb="2">
      <t>ハマダ</t>
    </rPh>
    <rPh sb="3" eb="5">
      <t>ケイコ</t>
    </rPh>
    <phoneticPr fontId="2"/>
  </si>
  <si>
    <t>1957. 9. 26</t>
  </si>
  <si>
    <t>緑の党</t>
    <rPh sb="0" eb="1">
      <t>ミドリ</t>
    </rPh>
    <rPh sb="2" eb="3">
      <t>トウ</t>
    </rPh>
    <phoneticPr fontId="2"/>
  </si>
  <si>
    <t>沖縄社会大衆党</t>
    <rPh sb="0" eb="2">
      <t>オキナワ</t>
    </rPh>
    <rPh sb="2" eb="4">
      <t>シャカイ</t>
    </rPh>
    <rPh sb="4" eb="6">
      <t>タイシュウ</t>
    </rPh>
    <rPh sb="6" eb="7">
      <t>トウ</t>
    </rPh>
    <phoneticPr fontId="2"/>
  </si>
  <si>
    <t>四重奏団「海燕」代表</t>
    <rPh sb="0" eb="3">
      <t>シジュウソウ</t>
    </rPh>
    <rPh sb="3" eb="4">
      <t>ダン</t>
    </rPh>
    <rPh sb="5" eb="6">
      <t>ウミ</t>
    </rPh>
    <rPh sb="6" eb="7">
      <t>ツバメ</t>
    </rPh>
    <rPh sb="8" eb="10">
      <t>ダイヒョウ</t>
    </rPh>
    <phoneticPr fontId="2"/>
  </si>
  <si>
    <t>浦添市</t>
    <rPh sb="0" eb="3">
      <t>ウラソエシ</t>
    </rPh>
    <phoneticPr fontId="2"/>
  </si>
  <si>
    <t>１９９２年７月２６日執行　第１６回参議院議員通常選挙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</si>
  <si>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島袋　宗康</t>
    <rPh sb="0" eb="2">
      <t>シマブク</t>
    </rPh>
    <rPh sb="3" eb="5">
      <t>ムネヤス</t>
    </rPh>
    <phoneticPr fontId="2"/>
  </si>
  <si>
    <t>東京医科歯科大医学部卒</t>
    <rPh sb="0" eb="2">
      <t>トウキョウ</t>
    </rPh>
    <rPh sb="2" eb="4">
      <t>イカ</t>
    </rPh>
    <rPh sb="4" eb="6">
      <t>シカ</t>
    </rPh>
    <rPh sb="6" eb="7">
      <t>ダイ</t>
    </rPh>
    <rPh sb="7" eb="9">
      <t>イガク</t>
    </rPh>
    <rPh sb="9" eb="10">
      <t>ブ</t>
    </rPh>
    <rPh sb="10" eb="11">
      <t>ソツ</t>
    </rPh>
    <phoneticPr fontId="2"/>
  </si>
  <si>
    <t>1926. 10. 5</t>
  </si>
  <si>
    <t>1931. 2. 28</t>
  </si>
  <si>
    <t>旧制大阪市立市岡中学校中退</t>
    <rPh sb="0" eb="2">
      <t>キュウセイ</t>
    </rPh>
    <rPh sb="2" eb="6">
      <t>オオサカシリツ</t>
    </rPh>
    <rPh sb="6" eb="8">
      <t>イチオカ</t>
    </rPh>
    <rPh sb="8" eb="11">
      <t>チュウガッコウ</t>
    </rPh>
    <rPh sb="11" eb="13">
      <t>チュウタイ</t>
    </rPh>
    <phoneticPr fontId="2"/>
  </si>
  <si>
    <t>参議院革新合同選対会議</t>
    <rPh sb="0" eb="3">
      <t>サンギイン</t>
    </rPh>
    <rPh sb="3" eb="5">
      <t>カクシン</t>
    </rPh>
    <rPh sb="5" eb="7">
      <t>ゴウドウ</t>
    </rPh>
    <rPh sb="7" eb="9">
      <t>センタイ</t>
    </rPh>
    <rPh sb="9" eb="11">
      <t>カイギ</t>
    </rPh>
    <phoneticPr fontId="2"/>
  </si>
  <si>
    <t>ミズリー洲立大政治学部卒</t>
    <rPh sb="4" eb="5">
      <t>シュウ</t>
    </rPh>
    <rPh sb="5" eb="6">
      <t>リツ</t>
    </rPh>
    <rPh sb="6" eb="9">
      <t>ダイセイジ</t>
    </rPh>
    <rPh sb="9" eb="11">
      <t>ガクブ</t>
    </rPh>
    <rPh sb="11" eb="12">
      <t>ソツ</t>
    </rPh>
    <phoneticPr fontId="2"/>
  </si>
  <si>
    <t>玉城村</t>
    <rPh sb="0" eb="2">
      <t>タマグスク</t>
    </rPh>
    <rPh sb="2" eb="3">
      <t>ソン</t>
    </rPh>
    <phoneticPr fontId="2"/>
  </si>
  <si>
    <t>１９９５年７月２３日執行　第１７回参議院議員通常選挙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</si>
  <si>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照屋　寛徳</t>
    <rPh sb="0" eb="2">
      <t>テルヤ</t>
    </rPh>
    <rPh sb="3" eb="5">
      <t>カントク</t>
    </rPh>
    <phoneticPr fontId="2"/>
  </si>
  <si>
    <t>『毎日新聞』　（’６５．７．６）</t>
    <rPh sb="1" eb="3">
      <t>マイニチ</t>
    </rPh>
    <rPh sb="3" eb="5">
      <t>シンブン</t>
    </rPh>
    <phoneticPr fontId="2"/>
  </si>
  <si>
    <t>宮城県</t>
    <rPh sb="0" eb="3">
      <t>ミヤギケン</t>
    </rPh>
    <phoneticPr fontId="2"/>
  </si>
  <si>
    <t>琉大卒</t>
    <rPh sb="0" eb="1">
      <t>リュウ</t>
    </rPh>
    <rPh sb="1" eb="3">
      <t>ダイソツ</t>
    </rPh>
    <phoneticPr fontId="2"/>
  </si>
  <si>
    <t>国立大学法人琉球大学名誉教授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0" eb="12">
      <t>メイヨ</t>
    </rPh>
    <rPh sb="12" eb="14">
      <t>キョウジュ</t>
    </rPh>
    <phoneticPr fontId="2"/>
  </si>
  <si>
    <t>具志川市</t>
    <rPh sb="0" eb="4">
      <t>グシカワシ</t>
    </rPh>
    <phoneticPr fontId="2"/>
  </si>
  <si>
    <t>幸福の科学沖縄本部広報部長</t>
    <rPh sb="0" eb="2">
      <t>コウフク</t>
    </rPh>
    <rPh sb="3" eb="5">
      <t>カガク</t>
    </rPh>
    <rPh sb="5" eb="7">
      <t>オキナワ</t>
    </rPh>
    <rPh sb="7" eb="9">
      <t>ホンブ</t>
    </rPh>
    <rPh sb="9" eb="11">
      <t>コウホウ</t>
    </rPh>
    <rPh sb="11" eb="12">
      <t>ブ</t>
    </rPh>
    <rPh sb="12" eb="13">
      <t>チョウ</t>
    </rPh>
    <phoneticPr fontId="2"/>
  </si>
  <si>
    <t>米国ミズリー洲立大卒</t>
    <rPh sb="0" eb="2">
      <t>ベイコク</t>
    </rPh>
    <rPh sb="6" eb="7">
      <t>シュウ</t>
    </rPh>
    <rPh sb="7" eb="8">
      <t>リツ</t>
    </rPh>
    <rPh sb="8" eb="10">
      <t>ダイソツ</t>
    </rPh>
    <phoneticPr fontId="2"/>
  </si>
  <si>
    <t>琉大法学部卒</t>
    <rPh sb="0" eb="1">
      <t>リュウ</t>
    </rPh>
    <rPh sb="1" eb="2">
      <t>ダイ</t>
    </rPh>
    <rPh sb="2" eb="5">
      <t>ホウガクブ</t>
    </rPh>
    <rPh sb="5" eb="6">
      <t>ソツ</t>
    </rPh>
    <phoneticPr fontId="2"/>
  </si>
  <si>
    <t>1938. 8. 5</t>
  </si>
  <si>
    <t>日本社会事業大学研究科卒</t>
    <rPh sb="0" eb="2">
      <t>ニホン</t>
    </rPh>
    <rPh sb="2" eb="4">
      <t>シャカイ</t>
    </rPh>
    <rPh sb="4" eb="6">
      <t>ジギョウ</t>
    </rPh>
    <rPh sb="6" eb="8">
      <t>ダイガク</t>
    </rPh>
    <rPh sb="8" eb="10">
      <t>ケンキュウ</t>
    </rPh>
    <rPh sb="10" eb="11">
      <t>カ</t>
    </rPh>
    <rPh sb="11" eb="12">
      <t>ソツ</t>
    </rPh>
    <phoneticPr fontId="2"/>
  </si>
  <si>
    <t>共産</t>
    <rPh sb="0" eb="2">
      <t>キョウサン</t>
    </rPh>
    <phoneticPr fontId="2"/>
  </si>
  <si>
    <t>日本共産党沖縄県委員会常任委員</t>
    <rPh sb="0" eb="2">
      <t>ニホン</t>
    </rPh>
    <rPh sb="2" eb="5">
      <t>キョウサントウ</t>
    </rPh>
    <rPh sb="5" eb="8">
      <t>オキナワケン</t>
    </rPh>
    <rPh sb="8" eb="11">
      <t>イインカイ</t>
    </rPh>
    <rPh sb="11" eb="13">
      <t>ジョウニン</t>
    </rPh>
    <rPh sb="13" eb="15">
      <t>イイン</t>
    </rPh>
    <phoneticPr fontId="2"/>
  </si>
  <si>
    <t>１９９８年７月１２日執行　第１８回参議院議員通常選挙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</si>
  <si>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高良　鉄美</t>
    <rPh sb="0" eb="2">
      <t>タカラ</t>
    </rPh>
    <rPh sb="3" eb="4">
      <t>テツ</t>
    </rPh>
    <rPh sb="4" eb="5">
      <t>ミ</t>
    </rPh>
    <phoneticPr fontId="2"/>
  </si>
  <si>
    <t>西田　健次郎</t>
    <rPh sb="0" eb="2">
      <t>ニシダ</t>
    </rPh>
    <rPh sb="3" eb="6">
      <t>ケンジロウ</t>
    </rPh>
    <phoneticPr fontId="2"/>
  </si>
  <si>
    <t>県議会議員</t>
    <rPh sb="0" eb="3">
      <t>ケンギカイ</t>
    </rPh>
    <rPh sb="3" eb="5">
      <t>ギイン</t>
    </rPh>
    <phoneticPr fontId="2"/>
  </si>
  <si>
    <t>沖縄市</t>
    <rPh sb="0" eb="3">
      <t>オキナワシ</t>
    </rPh>
    <phoneticPr fontId="2"/>
  </si>
  <si>
    <t>1965. 3. 4</t>
  </si>
  <si>
    <t>金城　浩</t>
    <rPh sb="0" eb="2">
      <t>カナグスク</t>
    </rPh>
    <rPh sb="3" eb="4">
      <t>ヒロシ</t>
    </rPh>
    <phoneticPr fontId="2"/>
  </si>
  <si>
    <t>1948. 5. 21</t>
  </si>
  <si>
    <t>自由連合</t>
    <rPh sb="0" eb="2">
      <t>ジユウ</t>
    </rPh>
    <rPh sb="2" eb="4">
      <t>レンゴウ</t>
    </rPh>
    <phoneticPr fontId="2"/>
  </si>
  <si>
    <t>嘉陽　宗儀</t>
    <rPh sb="0" eb="2">
      <t>カヨウ</t>
    </rPh>
    <rPh sb="3" eb="4">
      <t>シュウ</t>
    </rPh>
    <rPh sb="4" eb="5">
      <t>ギ</t>
    </rPh>
    <phoneticPr fontId="2"/>
  </si>
  <si>
    <t>南部徳洲会病院院長</t>
    <rPh sb="0" eb="2">
      <t>ナンブ</t>
    </rPh>
    <rPh sb="2" eb="3">
      <t>トク</t>
    </rPh>
    <rPh sb="3" eb="4">
      <t>シュウ</t>
    </rPh>
    <rPh sb="4" eb="5">
      <t>カイ</t>
    </rPh>
    <rPh sb="5" eb="7">
      <t>ビョウイン</t>
    </rPh>
    <rPh sb="7" eb="9">
      <t>インチョウ</t>
    </rPh>
    <phoneticPr fontId="2"/>
  </si>
  <si>
    <t>沖縄市</t>
    <rPh sb="0" eb="2">
      <t>オキナワ</t>
    </rPh>
    <rPh sb="2" eb="3">
      <t>シ</t>
    </rPh>
    <phoneticPr fontId="2"/>
  </si>
  <si>
    <t>宜野湾市</t>
    <rPh sb="0" eb="4">
      <t>ギノワンシ</t>
    </rPh>
    <phoneticPr fontId="2"/>
  </si>
  <si>
    <t>伊集　唯行</t>
    <rPh sb="0" eb="2">
      <t>イジュ</t>
    </rPh>
    <rPh sb="3" eb="5">
      <t>タダユキ</t>
    </rPh>
    <phoneticPr fontId="2"/>
  </si>
  <si>
    <t>金城　宏幸</t>
    <rPh sb="0" eb="2">
      <t>キンジョウ</t>
    </rPh>
    <rPh sb="3" eb="5">
      <t>ヒロユキ</t>
    </rPh>
    <phoneticPr fontId="2"/>
  </si>
  <si>
    <t>1938. 10. 28</t>
  </si>
  <si>
    <t>中央大学卒</t>
    <rPh sb="0" eb="2">
      <t>チュウオウ</t>
    </rPh>
    <rPh sb="2" eb="4">
      <t>ダイガク</t>
    </rPh>
    <rPh sb="4" eb="5">
      <t>ソツ</t>
    </rPh>
    <phoneticPr fontId="2"/>
  </si>
  <si>
    <t>㈱通商コンサルティング取締役</t>
    <rPh sb="1" eb="3">
      <t>ツウショウ</t>
    </rPh>
    <rPh sb="11" eb="14">
      <t>トリシマリヤク</t>
    </rPh>
    <phoneticPr fontId="2"/>
  </si>
  <si>
    <t>尚　詮</t>
    <rPh sb="0" eb="1">
      <t>ナオ</t>
    </rPh>
    <rPh sb="2" eb="3">
      <t>セン</t>
    </rPh>
    <phoneticPr fontId="2"/>
  </si>
  <si>
    <t>又吉　光雄</t>
    <rPh sb="0" eb="2">
      <t>マタヨシ</t>
    </rPh>
    <rPh sb="3" eb="5">
      <t>ミツオ</t>
    </rPh>
    <phoneticPr fontId="2"/>
  </si>
  <si>
    <t>1944. 2. 5</t>
  </si>
  <si>
    <t>青森県</t>
    <rPh sb="0" eb="2">
      <t>アオモリ</t>
    </rPh>
    <rPh sb="2" eb="3">
      <t>ケン</t>
    </rPh>
    <phoneticPr fontId="2"/>
  </si>
  <si>
    <t>1950. 4. 5</t>
  </si>
  <si>
    <t>世界経済共同体党</t>
    <rPh sb="0" eb="2">
      <t>セカイ</t>
    </rPh>
    <rPh sb="2" eb="4">
      <t>ケイザイ</t>
    </rPh>
    <rPh sb="4" eb="7">
      <t>キョウドウタイ</t>
    </rPh>
    <rPh sb="7" eb="8">
      <t>トウ</t>
    </rPh>
    <phoneticPr fontId="2"/>
  </si>
  <si>
    <t>世界経済共同体党代表</t>
    <rPh sb="0" eb="2">
      <t>セカイ</t>
    </rPh>
    <rPh sb="2" eb="4">
      <t>ケイザイ</t>
    </rPh>
    <rPh sb="4" eb="7">
      <t>キョウドウタイ</t>
    </rPh>
    <rPh sb="7" eb="8">
      <t>トウ</t>
    </rPh>
    <rPh sb="8" eb="10">
      <t>ダイヒョウ</t>
    </rPh>
    <phoneticPr fontId="2"/>
  </si>
  <si>
    <t>不受理</t>
    <rPh sb="0" eb="1">
      <t>フ</t>
    </rPh>
    <rPh sb="1" eb="3">
      <t>ジュリ</t>
    </rPh>
    <phoneticPr fontId="2"/>
  </si>
  <si>
    <t>自民党沖縄県支部連合会副会長</t>
    <rPh sb="0" eb="3">
      <t>ジミントウ</t>
    </rPh>
    <rPh sb="3" eb="6">
      <t>オキナワケン</t>
    </rPh>
    <rPh sb="6" eb="8">
      <t>シブ</t>
    </rPh>
    <rPh sb="8" eb="11">
      <t>レンゴウカイ</t>
    </rPh>
    <rPh sb="11" eb="12">
      <t>フク</t>
    </rPh>
    <rPh sb="12" eb="14">
      <t>カイチョウ</t>
    </rPh>
    <phoneticPr fontId="2"/>
  </si>
  <si>
    <t>『毎日新聞』　（’６２．７．３）)</t>
    <rPh sb="1" eb="3">
      <t>マイニチ</t>
    </rPh>
    <rPh sb="3" eb="5">
      <t>シンブン</t>
    </rPh>
    <phoneticPr fontId="2"/>
  </si>
  <si>
    <t>読谷村</t>
    <rPh sb="0" eb="3">
      <t>ヨミタンソン</t>
    </rPh>
    <phoneticPr fontId="2"/>
  </si>
  <si>
    <t>日本共産党沖縄県委員</t>
    <rPh sb="0" eb="2">
      <t>ニホン</t>
    </rPh>
    <rPh sb="2" eb="5">
      <t>キョウサントウ</t>
    </rPh>
    <rPh sb="5" eb="8">
      <t>オキナワケン</t>
    </rPh>
    <rPh sb="8" eb="10">
      <t>イイン</t>
    </rPh>
    <phoneticPr fontId="2"/>
  </si>
  <si>
    <t>持帰り・その他</t>
    <rPh sb="0" eb="2">
      <t>モチカエ</t>
    </rPh>
    <rPh sb="6" eb="7">
      <t>タ</t>
    </rPh>
    <phoneticPr fontId="2"/>
  </si>
  <si>
    <t>富山県</t>
    <rPh sb="0" eb="3">
      <t>トヤマケン</t>
    </rPh>
    <phoneticPr fontId="2"/>
  </si>
  <si>
    <t>糸数　慶子</t>
    <rPh sb="0" eb="2">
      <t>イトカズ</t>
    </rPh>
    <rPh sb="3" eb="5">
      <t>ケイコ</t>
    </rPh>
    <phoneticPr fontId="2"/>
  </si>
  <si>
    <t>1947. 10. 11</t>
  </si>
  <si>
    <t>読谷高校卒</t>
    <rPh sb="0" eb="2">
      <t>ヨミタン</t>
    </rPh>
    <rPh sb="2" eb="4">
      <t>コウコウ</t>
    </rPh>
    <rPh sb="4" eb="5">
      <t>ソツ</t>
    </rPh>
    <phoneticPr fontId="2"/>
  </si>
  <si>
    <t>石川県</t>
    <rPh sb="0" eb="3">
      <t>イシカワケン</t>
    </rPh>
    <phoneticPr fontId="2"/>
  </si>
  <si>
    <t>沖縄県議会議員</t>
    <rPh sb="0" eb="2">
      <t>オキナワ</t>
    </rPh>
    <rPh sb="2" eb="5">
      <t>ケンギカイ</t>
    </rPh>
    <rPh sb="5" eb="7">
      <t>ギイン</t>
    </rPh>
    <phoneticPr fontId="2"/>
  </si>
  <si>
    <t>翁長　政俊</t>
    <rPh sb="0" eb="2">
      <t>オナガ</t>
    </rPh>
    <rPh sb="3" eb="5">
      <t>マサトシ</t>
    </rPh>
    <phoneticPr fontId="2"/>
  </si>
  <si>
    <t>元気に輝くかりゆし県民の会</t>
    <rPh sb="0" eb="2">
      <t>ゲンキ</t>
    </rPh>
    <rPh sb="3" eb="4">
      <t>カガヤ</t>
    </rPh>
    <rPh sb="9" eb="11">
      <t>ケンミン</t>
    </rPh>
    <rPh sb="12" eb="13">
      <t>カイ</t>
    </rPh>
    <phoneticPr fontId="2"/>
  </si>
  <si>
    <t>1949. 7. 1</t>
  </si>
  <si>
    <t>青山学院大中退</t>
    <rPh sb="0" eb="2">
      <t>アオヤマ</t>
    </rPh>
    <rPh sb="2" eb="5">
      <t>ガクインダイ</t>
    </rPh>
    <rPh sb="5" eb="7">
      <t>チュウタイ</t>
    </rPh>
    <phoneticPr fontId="2"/>
  </si>
  <si>
    <t>駒澤大学法学部卒</t>
    <rPh sb="0" eb="2">
      <t>コマザワ</t>
    </rPh>
    <rPh sb="2" eb="4">
      <t>ダイガク</t>
    </rPh>
    <rPh sb="4" eb="7">
      <t>ホウガクブ</t>
    </rPh>
    <rPh sb="7" eb="8">
      <t>ソツ</t>
    </rPh>
    <phoneticPr fontId="2"/>
  </si>
  <si>
    <t>石垣市</t>
    <rPh sb="0" eb="2">
      <t>イシガキ</t>
    </rPh>
    <rPh sb="2" eb="3">
      <t>シ</t>
    </rPh>
    <phoneticPr fontId="2"/>
  </si>
  <si>
    <t>三重県</t>
    <rPh sb="0" eb="3">
      <t>ミエケン</t>
    </rPh>
    <phoneticPr fontId="2"/>
  </si>
  <si>
    <t>２００７年４月２２日執行　参議院沖縄県選出議員補欠選挙</t>
    <rPh sb="4" eb="5">
      <t>ネン</t>
    </rPh>
    <rPh sb="6" eb="7">
      <t>ガツ</t>
    </rPh>
    <rPh sb="9" eb="10">
      <t>ニチ</t>
    </rPh>
    <rPh sb="10" eb="12">
      <t>シッコウ</t>
    </rPh>
    <rPh sb="13" eb="16">
      <t>サンギイン</t>
    </rPh>
    <rPh sb="16" eb="19">
      <t>オキナワケン</t>
    </rPh>
    <rPh sb="19" eb="21">
      <t>センシュツ</t>
    </rPh>
    <rPh sb="21" eb="23">
      <t>ギイン</t>
    </rPh>
    <rPh sb="23" eb="25">
      <t>ホケツ</t>
    </rPh>
    <rPh sb="25" eb="27">
      <t>センキョ</t>
    </rPh>
    <phoneticPr fontId="2"/>
  </si>
  <si>
    <t>糸数慶子氏の県知事選挙出馬に伴う選挙</t>
    <rPh sb="0" eb="2">
      <t>イトカズ</t>
    </rPh>
    <rPh sb="2" eb="4">
      <t>ケイコ</t>
    </rPh>
    <rPh sb="4" eb="5">
      <t>シ</t>
    </rPh>
    <rPh sb="6" eb="9">
      <t>ケンチジ</t>
    </rPh>
    <rPh sb="9" eb="11">
      <t>センキョ</t>
    </rPh>
    <rPh sb="11" eb="13">
      <t>シュツバ</t>
    </rPh>
    <rPh sb="14" eb="15">
      <t>トモナ</t>
    </rPh>
    <rPh sb="16" eb="18">
      <t>センキョ</t>
    </rPh>
    <phoneticPr fontId="2"/>
  </si>
  <si>
    <t>不受理等</t>
    <rPh sb="0" eb="1">
      <t>フ</t>
    </rPh>
    <rPh sb="1" eb="3">
      <t>ジュリ</t>
    </rPh>
    <rPh sb="3" eb="4">
      <t>トウ</t>
    </rPh>
    <phoneticPr fontId="2"/>
  </si>
  <si>
    <t>島尻　安伊子</t>
    <rPh sb="0" eb="2">
      <t>シマジリ</t>
    </rPh>
    <rPh sb="3" eb="4">
      <t>アン</t>
    </rPh>
    <rPh sb="4" eb="5">
      <t>イ</t>
    </rPh>
    <rPh sb="5" eb="6">
      <t>コ</t>
    </rPh>
    <phoneticPr fontId="2"/>
  </si>
  <si>
    <t>1926. 12. 23</t>
  </si>
  <si>
    <t>上智大学文学部卒</t>
    <rPh sb="0" eb="2">
      <t>ジョウチ</t>
    </rPh>
    <rPh sb="2" eb="4">
      <t>ダイガク</t>
    </rPh>
    <rPh sb="4" eb="7">
      <t>ブンガクブ</t>
    </rPh>
    <rPh sb="7" eb="8">
      <t>ソツ</t>
    </rPh>
    <phoneticPr fontId="2"/>
  </si>
  <si>
    <t>アイ･ラブ沖縄!かがやく県民の会</t>
    <rPh sb="5" eb="7">
      <t>オキナワ</t>
    </rPh>
    <rPh sb="12" eb="14">
      <t>ケンミン</t>
    </rPh>
    <rPh sb="15" eb="16">
      <t>カイ</t>
    </rPh>
    <phoneticPr fontId="2"/>
  </si>
  <si>
    <t>京都府</t>
    <rPh sb="0" eb="3">
      <t>キョウトフ</t>
    </rPh>
    <phoneticPr fontId="2"/>
  </si>
  <si>
    <t>JSL日本アカデミー副理事長</t>
    <rPh sb="3" eb="5">
      <t>ニホン</t>
    </rPh>
    <rPh sb="10" eb="14">
      <t>フクリジチョウ</t>
    </rPh>
    <phoneticPr fontId="2"/>
  </si>
  <si>
    <t>仙台市</t>
    <rPh sb="0" eb="3">
      <t>センダイシ</t>
    </rPh>
    <phoneticPr fontId="2"/>
  </si>
  <si>
    <t>琉大短期大学部卒</t>
    <rPh sb="0" eb="1">
      <t>リュウ</t>
    </rPh>
    <rPh sb="1" eb="2">
      <t>ダイ</t>
    </rPh>
    <rPh sb="2" eb="4">
      <t>タンキ</t>
    </rPh>
    <rPh sb="4" eb="6">
      <t>ダイガク</t>
    </rPh>
    <rPh sb="6" eb="7">
      <t>ブ</t>
    </rPh>
    <rPh sb="7" eb="8">
      <t>ソツ</t>
    </rPh>
    <phoneticPr fontId="2"/>
  </si>
  <si>
    <t>稲嶺　一郎</t>
    <rPh sb="0" eb="2">
      <t>イナミネ</t>
    </rPh>
    <rPh sb="3" eb="5">
      <t>イチロウ</t>
    </rPh>
    <phoneticPr fontId="2"/>
  </si>
  <si>
    <t>日本資源株式会社代表取締役</t>
    <rPh sb="0" eb="2">
      <t>ニホン</t>
    </rPh>
    <rPh sb="2" eb="4">
      <t>シゲン</t>
    </rPh>
    <rPh sb="4" eb="8">
      <t>カブシキガイシャ</t>
    </rPh>
    <rPh sb="8" eb="10">
      <t>ダイヒョウ</t>
    </rPh>
    <rPh sb="10" eb="13">
      <t>トリシマリヤク</t>
    </rPh>
    <phoneticPr fontId="2"/>
  </si>
  <si>
    <t>２００７年７月２９日執行　第21回参議院議員通常選挙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</si>
  <si>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得票数</t>
    <rPh sb="0" eb="3">
      <t>トクヒョウスウ</t>
    </rPh>
    <phoneticPr fontId="2"/>
  </si>
  <si>
    <t>糸数　慶子</t>
    <rPh sb="0" eb="2">
      <t>イトカズ</t>
    </rPh>
    <rPh sb="3" eb="4">
      <t>ケイ</t>
    </rPh>
    <rPh sb="4" eb="5">
      <t>コ</t>
    </rPh>
    <phoneticPr fontId="2"/>
  </si>
  <si>
    <t>山城　博治</t>
    <rPh sb="0" eb="2">
      <t>ヤマシロ</t>
    </rPh>
    <rPh sb="3" eb="5">
      <t>ヒロジ</t>
    </rPh>
    <phoneticPr fontId="2"/>
  </si>
  <si>
    <t>無所属</t>
    <rPh sb="0" eb="3">
      <t>ムショゾク</t>
    </rPh>
    <phoneticPr fontId="2"/>
  </si>
  <si>
    <t>自治労沖縄県本部副委員長</t>
    <rPh sb="0" eb="3">
      <t>ジチロウ</t>
    </rPh>
    <rPh sb="3" eb="6">
      <t>オキナワケン</t>
    </rPh>
    <rPh sb="6" eb="8">
      <t>ホンブ</t>
    </rPh>
    <rPh sb="8" eb="12">
      <t>フクイインチョウ</t>
    </rPh>
    <phoneticPr fontId="2"/>
  </si>
  <si>
    <t>沖縄医療生活協同組合医師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イシ</t>
    </rPh>
    <phoneticPr fontId="2"/>
  </si>
  <si>
    <t>金城　竜郎</t>
    <rPh sb="0" eb="2">
      <t>キンジョウ</t>
    </rPh>
    <rPh sb="3" eb="5">
      <t>タツロウ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</si>
  <si>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</si>
  <si>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恩納村</t>
    <rPh sb="0" eb="2">
      <t>オンナ</t>
    </rPh>
    <rPh sb="2" eb="3">
      <t>ソン</t>
    </rPh>
    <phoneticPr fontId="2"/>
  </si>
  <si>
    <t>栃木県</t>
    <rPh sb="0" eb="3">
      <t>トチギケン</t>
    </rPh>
    <phoneticPr fontId="2"/>
  </si>
  <si>
    <t>島尻　安伊子</t>
    <rPh sb="0" eb="2">
      <t>シマジリ</t>
    </rPh>
    <rPh sb="3" eb="4">
      <t>ア</t>
    </rPh>
    <rPh sb="4" eb="5">
      <t>イ</t>
    </rPh>
    <rPh sb="5" eb="6">
      <t>コ</t>
    </rPh>
    <phoneticPr fontId="2"/>
  </si>
  <si>
    <t>自由民主党</t>
    <rPh sb="0" eb="2">
      <t>ジユウ</t>
    </rPh>
    <rPh sb="2" eb="5">
      <t>ミンシュトウ</t>
    </rPh>
    <phoneticPr fontId="2"/>
  </si>
  <si>
    <t>NHK党</t>
    <rPh sb="3" eb="4">
      <t>トウ</t>
    </rPh>
    <phoneticPr fontId="2"/>
  </si>
  <si>
    <t>2013年７月21日執行　第23回参議院議員通常選挙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</si>
  <si>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千葉県</t>
    <rPh sb="0" eb="3">
      <t>チバケン</t>
    </rPh>
    <phoneticPr fontId="2"/>
  </si>
  <si>
    <t>任意団体国際ガイドクラブ沖縄代表</t>
    <rPh sb="0" eb="2">
      <t>ニンイ</t>
    </rPh>
    <rPh sb="2" eb="4">
      <t>ダンタイ</t>
    </rPh>
    <rPh sb="4" eb="6">
      <t>コクサイ</t>
    </rPh>
    <rPh sb="12" eb="14">
      <t>オキナワ</t>
    </rPh>
    <rPh sb="14" eb="16">
      <t>ダイヒョウ</t>
    </rPh>
    <phoneticPr fontId="2"/>
  </si>
  <si>
    <t>社会福祉法人沖縄偕成会理事長</t>
    <rPh sb="0" eb="2">
      <t>シャカイ</t>
    </rPh>
    <rPh sb="2" eb="4">
      <t>フクシ</t>
    </rPh>
    <rPh sb="4" eb="6">
      <t>ホウジン</t>
    </rPh>
    <rPh sb="6" eb="8">
      <t>オキナワ</t>
    </rPh>
    <rPh sb="8" eb="10">
      <t>カイセイ</t>
    </rPh>
    <rPh sb="10" eb="11">
      <t>カイ</t>
    </rPh>
    <rPh sb="11" eb="14">
      <t>リジチョウ</t>
    </rPh>
    <phoneticPr fontId="2"/>
  </si>
  <si>
    <t>山形県</t>
    <rPh sb="0" eb="3">
      <t>ヤマガタケン</t>
    </rPh>
    <phoneticPr fontId="2"/>
  </si>
  <si>
    <t>2016年７月10日執行　第24回参議院議員通常選挙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</si>
  <si>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自由民主党</t>
    <rPh sb="0" eb="5">
      <t>ジユウミンシュトウ</t>
    </rPh>
    <phoneticPr fontId="2"/>
  </si>
  <si>
    <t>１９７４年７月７日執行　第１０回参議院議員通常選挙</t>
    <rPh sb="4" eb="5">
      <t>ネン</t>
    </rPh>
    <rPh sb="6" eb="7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phoneticPr fontId="2"/>
  </si>
  <si>
    <t>桃原農園代表者</t>
    <rPh sb="0" eb="2">
      <t>トウバル</t>
    </rPh>
    <rPh sb="2" eb="4">
      <t>ノウエン</t>
    </rPh>
    <rPh sb="4" eb="7">
      <t>ダイヒョウシャ</t>
    </rPh>
    <phoneticPr fontId="2"/>
  </si>
  <si>
    <t>大分県</t>
    <rPh sb="0" eb="3">
      <t>オオイタケン</t>
    </rPh>
    <phoneticPr fontId="2"/>
  </si>
  <si>
    <t>１９７７年７月１０日執行　第１１回参議院議員通常選挙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</si>
  <si>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愛知県</t>
    <rPh sb="0" eb="3">
      <t>アイチケン</t>
    </rPh>
    <phoneticPr fontId="2"/>
  </si>
  <si>
    <t>早大政経学部卒</t>
    <rPh sb="0" eb="2">
      <t>ソウダイ</t>
    </rPh>
    <rPh sb="2" eb="4">
      <t>セイケイ</t>
    </rPh>
    <rPh sb="4" eb="6">
      <t>ガクブ</t>
    </rPh>
    <rPh sb="6" eb="7">
      <t>ソツ</t>
    </rPh>
    <phoneticPr fontId="2"/>
  </si>
  <si>
    <t>沖縄県教職員組合書記長</t>
    <rPh sb="0" eb="3">
      <t>オキナワケン</t>
    </rPh>
    <rPh sb="3" eb="6">
      <t>キョウショクイン</t>
    </rPh>
    <rPh sb="6" eb="8">
      <t>クミアイ</t>
    </rPh>
    <rPh sb="8" eb="11">
      <t>ショキチョウ</t>
    </rPh>
    <phoneticPr fontId="2"/>
  </si>
  <si>
    <t>大宜味村</t>
    <rPh sb="0" eb="4">
      <t>オオギミソン</t>
    </rPh>
    <phoneticPr fontId="2"/>
  </si>
  <si>
    <t>１９７０年１１月１５日執行　参議院議員国政参加特別選挙</t>
    <rPh sb="4" eb="5">
      <t>ネン</t>
    </rPh>
    <rPh sb="7" eb="8">
      <t>ガツ</t>
    </rPh>
    <rPh sb="10" eb="11">
      <t>ニチ</t>
    </rPh>
    <rPh sb="11" eb="13">
      <t>シッコウ</t>
    </rPh>
    <rPh sb="14" eb="17">
      <t>サンギイン</t>
    </rPh>
    <rPh sb="17" eb="19">
      <t>ギイン</t>
    </rPh>
    <rPh sb="19" eb="21">
      <t>コクセイ</t>
    </rPh>
    <rPh sb="21" eb="23">
      <t>サンカ</t>
    </rPh>
    <rPh sb="23" eb="25">
      <t>トクベツ</t>
    </rPh>
    <rPh sb="25" eb="27">
      <t>センキョ</t>
    </rPh>
    <phoneticPr fontId="2"/>
  </si>
  <si>
    <t>1937. 5. 7</t>
  </si>
  <si>
    <t>沖縄師範専攻科卒</t>
    <rPh sb="0" eb="2">
      <t>オキナワ</t>
    </rPh>
    <rPh sb="2" eb="4">
      <t>シハン</t>
    </rPh>
    <rPh sb="4" eb="7">
      <t>センコウカ</t>
    </rPh>
    <rPh sb="7" eb="8">
      <t>ソツ</t>
    </rPh>
    <phoneticPr fontId="2"/>
  </si>
  <si>
    <t>沖縄教職員会会長</t>
    <rPh sb="0" eb="2">
      <t>オキナワ</t>
    </rPh>
    <rPh sb="2" eb="5">
      <t>キョウショクイン</t>
    </rPh>
    <rPh sb="5" eb="6">
      <t>カイ</t>
    </rPh>
    <rPh sb="6" eb="8">
      <t>カイチョウ</t>
    </rPh>
    <phoneticPr fontId="2"/>
  </si>
  <si>
    <t>1905. 9. 23</t>
  </si>
  <si>
    <t>会社役員</t>
    <rPh sb="0" eb="2">
      <t>カイシャ</t>
    </rPh>
    <rPh sb="2" eb="4">
      <t>ヤクイン</t>
    </rPh>
    <phoneticPr fontId="2"/>
  </si>
  <si>
    <t>宜野湾市</t>
    <rPh sb="0" eb="3">
      <t>ギノワン</t>
    </rPh>
    <rPh sb="3" eb="4">
      <t>シ</t>
    </rPh>
    <phoneticPr fontId="2"/>
  </si>
  <si>
    <t>福井県</t>
    <rPh sb="0" eb="3">
      <t>フクイケン</t>
    </rPh>
    <phoneticPr fontId="2"/>
  </si>
  <si>
    <t>下里　恵良</t>
    <rPh sb="0" eb="2">
      <t>サガリ</t>
    </rPh>
    <rPh sb="3" eb="5">
      <t>エラ</t>
    </rPh>
    <phoneticPr fontId="2"/>
  </si>
  <si>
    <t>城辺町</t>
    <rPh sb="0" eb="3">
      <t>グスクベチョウ</t>
    </rPh>
    <phoneticPr fontId="2"/>
  </si>
  <si>
    <t>１９７１年６月２７日執行　第９回参議院議員通常選挙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phoneticPr fontId="2"/>
  </si>
  <si>
    <t>東大大学院修士課程終了</t>
    <rPh sb="0" eb="2">
      <t>トウダイ</t>
    </rPh>
    <rPh sb="2" eb="5">
      <t>ダイガクイン</t>
    </rPh>
    <rPh sb="5" eb="7">
      <t>シュウシ</t>
    </rPh>
    <rPh sb="7" eb="9">
      <t>カテイ</t>
    </rPh>
    <rPh sb="9" eb="11">
      <t>シュウリョウ</t>
    </rPh>
    <phoneticPr fontId="2"/>
  </si>
  <si>
    <t>崎間　敏勝</t>
    <rPh sb="0" eb="2">
      <t>サキマ</t>
    </rPh>
    <rPh sb="3" eb="5">
      <t>トシカツ</t>
    </rPh>
    <phoneticPr fontId="2"/>
  </si>
  <si>
    <t>1922. 8. 23</t>
  </si>
  <si>
    <t>琉球独立党</t>
    <rPh sb="0" eb="2">
      <t>リュウキュウ</t>
    </rPh>
    <rPh sb="2" eb="5">
      <t>ドクリツトウ</t>
    </rPh>
    <phoneticPr fontId="2"/>
  </si>
  <si>
    <t>玉利　朝輝</t>
    <rPh sb="0" eb="1">
      <t>タマ</t>
    </rPh>
    <rPh sb="1" eb="2">
      <t>リ</t>
    </rPh>
    <rPh sb="3" eb="4">
      <t>アサ</t>
    </rPh>
    <rPh sb="4" eb="5">
      <t>テル</t>
    </rPh>
    <phoneticPr fontId="2"/>
  </si>
  <si>
    <t>著述業</t>
    <rPh sb="0" eb="3">
      <t>チョジュツギョウ</t>
    </rPh>
    <phoneticPr fontId="2"/>
  </si>
  <si>
    <t>国政参加以前の参議院議員選挙</t>
    <rPh sb="0" eb="2">
      <t>コクセイ</t>
    </rPh>
    <rPh sb="2" eb="4">
      <t>サンカ</t>
    </rPh>
    <rPh sb="4" eb="6">
      <t>イゼン</t>
    </rPh>
    <rPh sb="7" eb="10">
      <t>サンギイン</t>
    </rPh>
    <rPh sb="10" eb="12">
      <t>ギイン</t>
    </rPh>
    <rPh sb="12" eb="14">
      <t>センキョ</t>
    </rPh>
    <phoneticPr fontId="2"/>
  </si>
  <si>
    <t>新潟県</t>
    <rPh sb="0" eb="3">
      <t>ニイガタケン</t>
    </rPh>
    <phoneticPr fontId="2"/>
  </si>
  <si>
    <t>　１９６２年７月１日執行　第６回参議院議員通常選挙における安里積千代氏の得票</t>
    <rPh sb="5" eb="6">
      <t>ネン</t>
    </rPh>
    <rPh sb="7" eb="8">
      <t>ガツ</t>
    </rPh>
    <rPh sb="9" eb="10">
      <t>ニチ</t>
    </rPh>
    <rPh sb="10" eb="12">
      <t>シッコウ</t>
    </rPh>
    <rPh sb="13" eb="14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rPh sb="29" eb="31">
      <t>アサト</t>
    </rPh>
    <rPh sb="31" eb="32">
      <t>ツム</t>
    </rPh>
    <rPh sb="32" eb="33">
      <t>セン</t>
    </rPh>
    <rPh sb="33" eb="34">
      <t>ヨ</t>
    </rPh>
    <rPh sb="34" eb="35">
      <t>シ</t>
    </rPh>
    <rPh sb="36" eb="38">
      <t>トクヒョウ</t>
    </rPh>
    <phoneticPr fontId="2"/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</si>
  <si>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</si>
  <si>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</si>
  <si>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東京都</t>
    <rPh sb="0" eb="3">
      <t>トウキョウト</t>
    </rPh>
    <phoneticPr fontId="2"/>
  </si>
  <si>
    <t>香川県</t>
    <rPh sb="0" eb="3">
      <t>カガワケン</t>
    </rPh>
    <phoneticPr fontId="2"/>
  </si>
  <si>
    <t>神奈川県</t>
    <rPh sb="0" eb="4">
      <t>カナガワケン</t>
    </rPh>
    <phoneticPr fontId="2"/>
  </si>
  <si>
    <t>岩手県</t>
    <rPh sb="0" eb="3">
      <t>イワテケン</t>
    </rPh>
    <phoneticPr fontId="2"/>
  </si>
  <si>
    <t>高知県</t>
    <rPh sb="0" eb="3">
      <t>コウチケン</t>
    </rPh>
    <phoneticPr fontId="2"/>
  </si>
  <si>
    <t>兵庫県</t>
    <rPh sb="0" eb="3">
      <t>ヒョウゴケン</t>
    </rPh>
    <phoneticPr fontId="2"/>
  </si>
  <si>
    <t>福岡県</t>
    <rPh sb="0" eb="3">
      <t>フクオカケン</t>
    </rPh>
    <phoneticPr fontId="2"/>
  </si>
  <si>
    <t>秋田県</t>
    <rPh sb="0" eb="3">
      <t>アキタケン</t>
    </rPh>
    <phoneticPr fontId="2"/>
  </si>
  <si>
    <t>奈良県</t>
    <rPh sb="0" eb="3">
      <t>ナラケン</t>
    </rPh>
    <phoneticPr fontId="2"/>
  </si>
  <si>
    <t>佐賀県</t>
    <rPh sb="0" eb="3">
      <t>サガケン</t>
    </rPh>
    <phoneticPr fontId="2"/>
  </si>
  <si>
    <t>和歌山県</t>
    <rPh sb="0" eb="4">
      <t>ワカヤマケン</t>
    </rPh>
    <phoneticPr fontId="2"/>
  </si>
  <si>
    <t>長崎県</t>
    <rPh sb="0" eb="3">
      <t>ナガサキケン</t>
    </rPh>
    <phoneticPr fontId="2"/>
  </si>
  <si>
    <t>福島県</t>
    <rPh sb="0" eb="3">
      <t>フクシマケン</t>
    </rPh>
    <phoneticPr fontId="2"/>
  </si>
  <si>
    <t>山梨県</t>
    <rPh sb="0" eb="3">
      <t>ヤマナシケン</t>
    </rPh>
    <phoneticPr fontId="2"/>
  </si>
  <si>
    <t>鳥取県</t>
    <rPh sb="0" eb="3">
      <t>トットリケン</t>
    </rPh>
    <phoneticPr fontId="2"/>
  </si>
  <si>
    <t>熊本県</t>
    <rPh sb="0" eb="3">
      <t>クマモトケン</t>
    </rPh>
    <phoneticPr fontId="2"/>
  </si>
  <si>
    <t>内閣府沖縄担当大臣　参議院議員</t>
    <rPh sb="0" eb="2">
      <t>ナイカク</t>
    </rPh>
    <rPh sb="2" eb="3">
      <t>フ</t>
    </rPh>
    <rPh sb="3" eb="5">
      <t>オキナワ</t>
    </rPh>
    <rPh sb="5" eb="7">
      <t>タントウ</t>
    </rPh>
    <rPh sb="7" eb="9">
      <t>ダイジン</t>
    </rPh>
    <rPh sb="10" eb="13">
      <t>サンギイン</t>
    </rPh>
    <rPh sb="13" eb="15">
      <t>ギイン</t>
    </rPh>
    <phoneticPr fontId="2"/>
  </si>
  <si>
    <t>茨城県</t>
    <rPh sb="0" eb="3">
      <t>イバラキケン</t>
    </rPh>
    <phoneticPr fontId="2"/>
  </si>
  <si>
    <t>島根県</t>
    <rPh sb="0" eb="3">
      <t>シマネケン</t>
    </rPh>
    <phoneticPr fontId="2"/>
  </si>
  <si>
    <t>岐阜県</t>
    <rPh sb="0" eb="3">
      <t>ギフケン</t>
    </rPh>
    <phoneticPr fontId="2"/>
  </si>
  <si>
    <t>岡山県</t>
    <rPh sb="0" eb="3">
      <t>オカヤマケン</t>
    </rPh>
    <phoneticPr fontId="2"/>
  </si>
  <si>
    <t>宮崎県</t>
    <rPh sb="0" eb="3">
      <t>ミヤザキケン</t>
    </rPh>
    <phoneticPr fontId="2"/>
  </si>
  <si>
    <t>静岡県</t>
    <rPh sb="0" eb="3">
      <t>シズオカケン</t>
    </rPh>
    <phoneticPr fontId="2"/>
  </si>
  <si>
    <t>広島県</t>
    <rPh sb="0" eb="3">
      <t>ヒロシマケン</t>
    </rPh>
    <phoneticPr fontId="2"/>
  </si>
  <si>
    <t>鹿児島県</t>
    <rPh sb="0" eb="4">
      <t>カゴシマケン</t>
    </rPh>
    <phoneticPr fontId="2"/>
  </si>
  <si>
    <t>埼玉県</t>
    <rPh sb="0" eb="3">
      <t>サイタマケン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</si>
  <si>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</si>
  <si>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</si>
  <si>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大田政作氏の得票数</t>
    <rPh sb="0" eb="2">
      <t>オオタ</t>
    </rPh>
    <rPh sb="2" eb="4">
      <t>セイサク</t>
    </rPh>
    <rPh sb="4" eb="5">
      <t>シ</t>
    </rPh>
    <rPh sb="6" eb="9">
      <t>トクヒョウスウ</t>
    </rPh>
    <phoneticPr fontId="2"/>
  </si>
  <si>
    <t>安里積千代氏の得票数</t>
    <rPh sb="0" eb="2">
      <t>アサト</t>
    </rPh>
    <rPh sb="2" eb="3">
      <t>ツム</t>
    </rPh>
    <rPh sb="3" eb="4">
      <t>セン</t>
    </rPh>
    <rPh sb="4" eb="5">
      <t>ヨ</t>
    </rPh>
    <rPh sb="5" eb="6">
      <t>シ</t>
    </rPh>
    <rPh sb="7" eb="10">
      <t>トクヒョウスウ</t>
    </rPh>
    <phoneticPr fontId="2"/>
  </si>
  <si>
    <t>伊波　洋一</t>
    <rPh sb="0" eb="2">
      <t>イハ</t>
    </rPh>
    <rPh sb="3" eb="5">
      <t>ヨウイチ</t>
    </rPh>
    <phoneticPr fontId="2"/>
  </si>
  <si>
    <t>浦添市</t>
    <rPh sb="0" eb="2">
      <t>ウラソエ</t>
    </rPh>
    <rPh sb="2" eb="3">
      <t>シ</t>
    </rPh>
    <phoneticPr fontId="2"/>
  </si>
  <si>
    <t>2019年７月21日執行　第25回参議院議員通常選挙</t>
    <rPh sb="4" eb="5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2"/>
  </si>
  <si>
    <t>NHKから国民を守る党</t>
    <rPh sb="5" eb="7">
      <t>コクミン</t>
    </rPh>
    <rPh sb="8" eb="9">
      <t>マモ</t>
    </rPh>
    <rPh sb="10" eb="11">
      <t>トウ</t>
    </rPh>
    <phoneticPr fontId="2"/>
  </si>
  <si>
    <t>辺野古商工会理事</t>
    <rPh sb="0" eb="3">
      <t>ヘノコ</t>
    </rPh>
    <rPh sb="3" eb="6">
      <t>ショウコウカイ</t>
    </rPh>
    <rPh sb="6" eb="8">
      <t>リジ</t>
    </rPh>
    <phoneticPr fontId="2"/>
  </si>
  <si>
    <t>墨田区</t>
    <rPh sb="0" eb="3">
      <t>スミダク</t>
    </rPh>
    <phoneticPr fontId="2"/>
  </si>
  <si>
    <t>特別養護老人ホーム職員</t>
    <rPh sb="0" eb="2">
      <t>トクベツ</t>
    </rPh>
    <rPh sb="2" eb="4">
      <t>ヨウゴ</t>
    </rPh>
    <rPh sb="4" eb="6">
      <t>ロウジン</t>
    </rPh>
    <rPh sb="9" eb="11">
      <t>ショクイン</t>
    </rPh>
    <phoneticPr fontId="2"/>
  </si>
  <si>
    <t>安里　繁信</t>
    <rPh sb="0" eb="2">
      <t>アサト</t>
    </rPh>
    <rPh sb="3" eb="4">
      <t>シゲル</t>
    </rPh>
    <rPh sb="4" eb="5">
      <t>ノブ</t>
    </rPh>
    <phoneticPr fontId="2"/>
  </si>
  <si>
    <t>古謝　玄太</t>
    <rPh sb="0" eb="2">
      <t>コジャ</t>
    </rPh>
    <rPh sb="3" eb="4">
      <t>ゲン</t>
    </rPh>
    <rPh sb="4" eb="5">
      <t>タ</t>
    </rPh>
    <phoneticPr fontId="2"/>
  </si>
  <si>
    <t>自営業</t>
    <rPh sb="0" eb="3">
      <t>ジエイギョウ</t>
    </rPh>
    <phoneticPr fontId="2"/>
  </si>
  <si>
    <t>参政党</t>
    <rPh sb="0" eb="3">
      <t>サンセイトウ</t>
    </rPh>
    <phoneticPr fontId="2"/>
  </si>
  <si>
    <t>幸福実現党沖縄本部総括支部代表</t>
    <rPh sb="0" eb="2">
      <t>コウフク</t>
    </rPh>
    <rPh sb="2" eb="4">
      <t>ジツゲン</t>
    </rPh>
    <rPh sb="4" eb="5">
      <t>トウ</t>
    </rPh>
    <rPh sb="5" eb="7">
      <t>オキナワ</t>
    </rPh>
    <rPh sb="7" eb="9">
      <t>ホンブ</t>
    </rPh>
    <rPh sb="9" eb="11">
      <t>ソウカツ</t>
    </rPh>
    <rPh sb="11" eb="13">
      <t>シブ</t>
    </rPh>
    <rPh sb="13" eb="15">
      <t>ダイヒョウ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</si>
</sst>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#,##0.000;[Red]\-#,##0.000"/>
  </numFmts>
  <fonts count="10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12"/>
      <color auto="1"/>
      <name val="ＭＳ Ｐゴシック"/>
      <family val="3"/>
    </font>
    <font>
      <sz val="8"/>
      <color auto="1"/>
      <name val="ＭＳ Ｐゴシック"/>
      <family val="3"/>
    </font>
    <font>
      <sz val="12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86">
    <xf numFmtId="0" fontId="0" fillId="0" borderId="0" xfId="0">
      <alignment vertical="center"/>
    </xf>
    <xf numFmtId="0" fontId="1" fillId="0" borderId="0" xfId="2"/>
    <xf numFmtId="0" fontId="3" fillId="0" borderId="1" xfId="2" applyFont="1" applyBorder="1" applyAlignment="1">
      <alignment vertical="top"/>
    </xf>
    <xf numFmtId="0" fontId="4" fillId="0" borderId="2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shrinkToFit="1"/>
    </xf>
    <xf numFmtId="0" fontId="6" fillId="0" borderId="0" xfId="2" applyFont="1"/>
    <xf numFmtId="0" fontId="4" fillId="0" borderId="3" xfId="2" applyFont="1" applyBorder="1" applyAlignment="1">
      <alignment horizontal="center" vertical="center" shrinkToFit="1"/>
    </xf>
    <xf numFmtId="38" fontId="4" fillId="0" borderId="3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0" fontId="4" fillId="0" borderId="4" xfId="2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shrinkToFit="1"/>
    </xf>
    <xf numFmtId="0" fontId="2" fillId="0" borderId="5" xfId="2" applyFont="1" applyBorder="1" applyAlignment="1">
      <alignment horizontal="right"/>
    </xf>
    <xf numFmtId="38" fontId="7" fillId="0" borderId="2" xfId="1" applyFont="1" applyBorder="1" applyAlignment="1">
      <alignment vertical="center" shrinkToFit="1"/>
    </xf>
    <xf numFmtId="0" fontId="4" fillId="0" borderId="0" xfId="2" applyFont="1" applyBorder="1"/>
    <xf numFmtId="0" fontId="4" fillId="0" borderId="6" xfId="2" applyFont="1" applyBorder="1" applyAlignment="1">
      <alignment horizontal="center" vertical="center" textRotation="255" shrinkToFit="1"/>
    </xf>
    <xf numFmtId="0" fontId="4" fillId="0" borderId="7" xfId="2" applyFont="1" applyBorder="1" applyAlignment="1">
      <alignment horizontal="center" vertical="center" textRotation="255" shrinkToFit="1"/>
    </xf>
    <xf numFmtId="0" fontId="4" fillId="0" borderId="8" xfId="2" applyFont="1" applyBorder="1" applyAlignment="1">
      <alignment horizontal="center" vertical="center" textRotation="255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0" xfId="2" applyFont="1" applyAlignment="1">
      <alignment vertical="top"/>
    </xf>
    <xf numFmtId="0" fontId="4" fillId="0" borderId="11" xfId="2" applyFont="1" applyBorder="1" applyAlignment="1">
      <alignment horizontal="center" vertical="center" textRotation="255" shrinkToFit="1"/>
    </xf>
    <xf numFmtId="0" fontId="4" fillId="0" borderId="2" xfId="2" applyFont="1" applyBorder="1" applyAlignment="1">
      <alignment horizontal="center" vertical="center" textRotation="255" shrinkToFit="1"/>
    </xf>
    <xf numFmtId="0" fontId="4" fillId="0" borderId="12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4" fillId="0" borderId="1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center" shrinkToFit="1"/>
    </xf>
    <xf numFmtId="0" fontId="7" fillId="0" borderId="0" xfId="2" applyFont="1"/>
    <xf numFmtId="0" fontId="4" fillId="0" borderId="17" xfId="2" applyFont="1" applyBorder="1" applyAlignment="1">
      <alignment horizontal="center" vertical="center" shrinkToFit="1"/>
    </xf>
    <xf numFmtId="0" fontId="4" fillId="0" borderId="18" xfId="2" applyFont="1" applyBorder="1" applyAlignment="1">
      <alignment horizontal="center" vertical="center" shrinkToFit="1"/>
    </xf>
    <xf numFmtId="38" fontId="4" fillId="0" borderId="19" xfId="1" applyFont="1" applyBorder="1" applyAlignment="1">
      <alignment vertical="center" shrinkToFit="1"/>
    </xf>
    <xf numFmtId="38" fontId="4" fillId="0" borderId="20" xfId="1" applyFont="1" applyBorder="1" applyAlignment="1">
      <alignment vertical="center" shrinkToFit="1"/>
    </xf>
    <xf numFmtId="0" fontId="4" fillId="0" borderId="21" xfId="2" applyFont="1" applyBorder="1" applyAlignment="1">
      <alignment horizontal="center" vertical="center" shrinkToFit="1"/>
    </xf>
    <xf numFmtId="0" fontId="1" fillId="0" borderId="2" xfId="2" applyBorder="1" applyAlignment="1">
      <alignment horizontal="center" vertical="center" shrinkToFit="1"/>
    </xf>
    <xf numFmtId="0" fontId="1" fillId="0" borderId="16" xfId="2" applyBorder="1" applyAlignment="1">
      <alignment horizontal="center" vertical="center" shrinkToFit="1"/>
    </xf>
    <xf numFmtId="0" fontId="4" fillId="0" borderId="22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5" xfId="1" applyFont="1" applyBorder="1" applyAlignment="1">
      <alignment vertical="center" shrinkToFit="1"/>
    </xf>
    <xf numFmtId="0" fontId="4" fillId="0" borderId="23" xfId="2" applyFont="1" applyBorder="1" applyAlignment="1">
      <alignment horizontal="center" vertical="center" shrinkToFit="1"/>
    </xf>
    <xf numFmtId="0" fontId="4" fillId="0" borderId="24" xfId="2" applyFont="1" applyBorder="1" applyAlignment="1">
      <alignment horizontal="center" vertical="center" shrinkToFit="1"/>
    </xf>
    <xf numFmtId="38" fontId="4" fillId="0" borderId="4" xfId="1" applyFont="1" applyBorder="1" applyAlignment="1">
      <alignment vertical="center" shrinkToFit="1"/>
    </xf>
    <xf numFmtId="38" fontId="4" fillId="0" borderId="25" xfId="1" applyFont="1" applyBorder="1" applyAlignment="1">
      <alignment vertical="center" shrinkToFit="1"/>
    </xf>
    <xf numFmtId="0" fontId="4" fillId="0" borderId="2" xfId="2" applyFont="1" applyBorder="1" applyAlignment="1">
      <alignment vertical="center" shrinkToFit="1"/>
    </xf>
    <xf numFmtId="0" fontId="4" fillId="0" borderId="16" xfId="2" applyFont="1" applyBorder="1" applyAlignment="1">
      <alignment vertical="center" shrinkToFit="1"/>
    </xf>
    <xf numFmtId="38" fontId="4" fillId="0" borderId="26" xfId="1" applyFont="1" applyBorder="1" applyAlignment="1">
      <alignment horizontal="center" vertical="center" shrinkToFit="1"/>
    </xf>
    <xf numFmtId="38" fontId="4" fillId="0" borderId="27" xfId="1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38" fontId="4" fillId="0" borderId="29" xfId="1" applyFont="1" applyBorder="1" applyAlignment="1">
      <alignment horizontal="center" vertical="center" shrinkToFit="1"/>
    </xf>
    <xf numFmtId="0" fontId="1" fillId="0" borderId="2" xfId="2" applyBorder="1" applyAlignment="1">
      <alignment vertical="center" shrinkToFit="1"/>
    </xf>
    <xf numFmtId="0" fontId="1" fillId="0" borderId="16" xfId="2" applyBorder="1" applyAlignment="1">
      <alignment vertical="center" shrinkToFit="1"/>
    </xf>
    <xf numFmtId="38" fontId="4" fillId="0" borderId="16" xfId="1" applyFont="1" applyBorder="1" applyAlignment="1">
      <alignment vertical="center" shrinkToFit="1"/>
    </xf>
    <xf numFmtId="176" fontId="4" fillId="0" borderId="19" xfId="2" applyNumberFormat="1" applyFont="1" applyBorder="1" applyAlignment="1">
      <alignment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1" xfId="2" applyFont="1" applyBorder="1" applyAlignment="1">
      <alignment horizontal="center" vertical="center" shrinkToFit="1"/>
    </xf>
    <xf numFmtId="176" fontId="4" fillId="0" borderId="32" xfId="2" applyNumberFormat="1" applyFont="1" applyBorder="1" applyAlignment="1">
      <alignment vertical="center" shrinkToFit="1"/>
    </xf>
    <xf numFmtId="0" fontId="4" fillId="0" borderId="33" xfId="2" applyFont="1" applyBorder="1" applyAlignment="1">
      <alignment horizontal="center" vertical="center" shrinkToFit="1"/>
    </xf>
    <xf numFmtId="0" fontId="4" fillId="0" borderId="34" xfId="2" applyFont="1" applyBorder="1" applyAlignment="1">
      <alignment horizontal="center" vertical="center" shrinkToFit="1"/>
    </xf>
    <xf numFmtId="0" fontId="4" fillId="0" borderId="35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/>
    </xf>
    <xf numFmtId="38" fontId="4" fillId="0" borderId="0" xfId="1" applyFont="1" applyBorder="1" applyAlignment="1">
      <alignment vertical="center"/>
    </xf>
    <xf numFmtId="0" fontId="4" fillId="0" borderId="0" xfId="2" applyFont="1" applyAlignment="1"/>
    <xf numFmtId="0" fontId="4" fillId="0" borderId="36" xfId="2" applyFont="1" applyBorder="1" applyAlignment="1">
      <alignment horizontal="center" vertical="center" textRotation="255" shrinkToFit="1"/>
    </xf>
    <xf numFmtId="0" fontId="4" fillId="0" borderId="37" xfId="2" applyFont="1" applyBorder="1" applyAlignment="1">
      <alignment horizontal="center" vertical="center" textRotation="255" shrinkToFit="1"/>
    </xf>
    <xf numFmtId="0" fontId="4" fillId="0" borderId="0" xfId="2" applyFont="1" applyBorder="1" applyAlignment="1">
      <alignment vertical="center" shrinkToFit="1"/>
    </xf>
    <xf numFmtId="0" fontId="4" fillId="0" borderId="0" xfId="2" applyFont="1" applyBorder="1" applyAlignment="1">
      <alignment horizontal="center" vertical="center" shrinkToFit="1"/>
    </xf>
    <xf numFmtId="0" fontId="2" fillId="0" borderId="16" xfId="2" applyFont="1" applyBorder="1" applyAlignment="1">
      <alignment vertical="center" wrapText="1"/>
    </xf>
    <xf numFmtId="0" fontId="4" fillId="0" borderId="0" xfId="2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16" xfId="2" applyFont="1" applyBorder="1" applyAlignment="1">
      <alignment vertical="center" wrapText="1"/>
    </xf>
    <xf numFmtId="176" fontId="4" fillId="0" borderId="0" xfId="2" applyNumberFormat="1" applyFont="1"/>
    <xf numFmtId="0" fontId="4" fillId="0" borderId="38" xfId="2" applyFont="1" applyBorder="1" applyAlignment="1">
      <alignment horizontal="center" vertical="center" shrinkToFit="1"/>
    </xf>
    <xf numFmtId="0" fontId="2" fillId="0" borderId="2" xfId="2" applyFont="1" applyBorder="1" applyAlignment="1">
      <alignment vertical="center" wrapText="1"/>
    </xf>
    <xf numFmtId="0" fontId="4" fillId="0" borderId="6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 shrinkToFit="1"/>
    </xf>
    <xf numFmtId="177" fontId="4" fillId="0" borderId="2" xfId="1" applyNumberFormat="1" applyFont="1" applyBorder="1" applyAlignment="1">
      <alignment vertical="center" shrinkToFit="1"/>
    </xf>
    <xf numFmtId="176" fontId="4" fillId="0" borderId="20" xfId="2" applyNumberFormat="1" applyFont="1" applyBorder="1" applyAlignment="1">
      <alignment vertical="center" shrinkToFit="1"/>
    </xf>
    <xf numFmtId="176" fontId="4" fillId="0" borderId="39" xfId="2" applyNumberFormat="1" applyFont="1" applyBorder="1" applyAlignment="1">
      <alignment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textRotation="255"/>
    </xf>
    <xf numFmtId="0" fontId="4" fillId="0" borderId="7" xfId="2" applyFont="1" applyBorder="1" applyAlignment="1">
      <alignment horizontal="center" vertical="center" textRotation="255"/>
    </xf>
    <xf numFmtId="0" fontId="4" fillId="0" borderId="10" xfId="2" applyFont="1" applyBorder="1" applyAlignment="1">
      <alignment horizontal="center" vertical="center" textRotation="255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 textRotation="255" shrinkToFit="1"/>
    </xf>
    <xf numFmtId="0" fontId="4" fillId="0" borderId="11" xfId="2" applyFont="1" applyBorder="1" applyAlignment="1">
      <alignment horizontal="center" vertical="center" textRotation="255"/>
    </xf>
    <xf numFmtId="0" fontId="4" fillId="0" borderId="2" xfId="2" applyFont="1" applyBorder="1" applyAlignment="1">
      <alignment horizontal="center" vertical="center" textRotation="255"/>
    </xf>
    <xf numFmtId="0" fontId="4" fillId="0" borderId="2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41" xfId="1" applyFont="1" applyBorder="1" applyAlignment="1">
      <alignment vertical="center"/>
    </xf>
    <xf numFmtId="0" fontId="1" fillId="0" borderId="2" xfId="2" applyBorder="1" applyAlignment="1">
      <alignment vertical="center"/>
    </xf>
    <xf numFmtId="0" fontId="1" fillId="0" borderId="4" xfId="2" applyBorder="1" applyAlignment="1">
      <alignment vertical="center" shrinkToFit="1"/>
    </xf>
    <xf numFmtId="0" fontId="1" fillId="0" borderId="16" xfId="2" applyBorder="1" applyAlignment="1">
      <alignment vertical="center"/>
    </xf>
    <xf numFmtId="38" fontId="4" fillId="0" borderId="41" xfId="1" applyFont="1" applyBorder="1" applyAlignment="1">
      <alignment vertical="center" shrinkToFit="1"/>
    </xf>
    <xf numFmtId="0" fontId="4" fillId="0" borderId="22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5" xfId="1" applyFont="1" applyBorder="1" applyAlignment="1">
      <alignment vertical="center" shrinkToFit="1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1" xfId="1" applyFont="1" applyBorder="1" applyAlignment="1">
      <alignment vertical="center" shrinkToFit="1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38" fontId="4" fillId="0" borderId="41" xfId="1" applyFont="1" applyBorder="1" applyAlignment="1">
      <alignment horizontal="right" vertical="center"/>
    </xf>
    <xf numFmtId="0" fontId="4" fillId="0" borderId="36" xfId="2" applyFont="1" applyBorder="1" applyAlignment="1">
      <alignment horizontal="center" vertical="center" shrinkToFit="1"/>
    </xf>
    <xf numFmtId="0" fontId="4" fillId="0" borderId="37" xfId="2" applyFont="1" applyBorder="1" applyAlignment="1">
      <alignment horizontal="center" vertical="center" shrinkToFit="1"/>
    </xf>
    <xf numFmtId="38" fontId="4" fillId="0" borderId="41" xfId="1" applyFont="1" applyBorder="1" applyAlignment="1">
      <alignment horizontal="right" vertical="center" shrinkToFit="1"/>
    </xf>
    <xf numFmtId="38" fontId="4" fillId="0" borderId="42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2" xfId="1" applyFont="1" applyBorder="1" applyAlignment="1">
      <alignment horizontal="center" vertical="center" shrinkToFit="1"/>
    </xf>
    <xf numFmtId="38" fontId="4" fillId="0" borderId="43" xfId="1" applyFont="1" applyBorder="1" applyAlignment="1">
      <alignment horizontal="center" vertical="center" shrinkToFit="1"/>
    </xf>
    <xf numFmtId="38" fontId="4" fillId="0" borderId="16" xfId="1" applyFont="1" applyBorder="1" applyAlignment="1">
      <alignment horizontal="right" vertical="center" shrinkToFit="1"/>
    </xf>
    <xf numFmtId="176" fontId="4" fillId="0" borderId="19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 shrinkToFit="1"/>
    </xf>
    <xf numFmtId="0" fontId="4" fillId="0" borderId="30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176" fontId="4" fillId="0" borderId="32" xfId="2" applyNumberFormat="1" applyFont="1" applyBorder="1" applyAlignment="1">
      <alignment vertical="center"/>
    </xf>
    <xf numFmtId="176" fontId="4" fillId="0" borderId="44" xfId="2" applyNumberFormat="1" applyFont="1" applyBorder="1" applyAlignment="1">
      <alignment vertical="center"/>
    </xf>
    <xf numFmtId="0" fontId="4" fillId="0" borderId="40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176" fontId="4" fillId="0" borderId="44" xfId="2" applyNumberFormat="1" applyFont="1" applyBorder="1" applyAlignment="1">
      <alignment vertical="center" shrinkToFit="1"/>
    </xf>
    <xf numFmtId="0" fontId="4" fillId="0" borderId="2" xfId="2" applyFont="1" applyBorder="1" applyAlignment="1">
      <alignment shrinkToFit="1"/>
    </xf>
    <xf numFmtId="0" fontId="4" fillId="0" borderId="16" xfId="2" applyFont="1" applyBorder="1" applyAlignment="1">
      <alignment shrinkToFit="1"/>
    </xf>
    <xf numFmtId="0" fontId="4" fillId="0" borderId="34" xfId="2" applyFont="1" applyBorder="1" applyAlignment="1">
      <alignment shrinkToFit="1"/>
    </xf>
    <xf numFmtId="0" fontId="4" fillId="0" borderId="35" xfId="2" applyFont="1" applyBorder="1" applyAlignment="1">
      <alignment shrinkToFit="1"/>
    </xf>
    <xf numFmtId="0" fontId="1" fillId="0" borderId="14" xfId="2" applyBorder="1"/>
    <xf numFmtId="0" fontId="1" fillId="0" borderId="15" xfId="2" applyBorder="1"/>
    <xf numFmtId="0" fontId="1" fillId="0" borderId="4" xfId="2" applyBorder="1"/>
    <xf numFmtId="0" fontId="1" fillId="0" borderId="21" xfId="2" applyBorder="1"/>
    <xf numFmtId="58" fontId="4" fillId="0" borderId="19" xfId="2" applyNumberFormat="1" applyFont="1" applyBorder="1" applyAlignment="1">
      <alignment horizontal="center" vertical="center" shrinkToFit="1"/>
    </xf>
    <xf numFmtId="58" fontId="4" fillId="0" borderId="41" xfId="2" applyNumberFormat="1" applyFont="1" applyBorder="1" applyAlignment="1">
      <alignment horizontal="center" vertical="center" shrinkToFit="1"/>
    </xf>
    <xf numFmtId="58" fontId="4" fillId="0" borderId="4" xfId="2" applyNumberFormat="1" applyFont="1" applyBorder="1" applyAlignment="1">
      <alignment horizontal="center" vertical="center" shrinkToFit="1"/>
    </xf>
    <xf numFmtId="58" fontId="4" fillId="0" borderId="21" xfId="2" applyNumberFormat="1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19" xfId="2" applyFont="1" applyBorder="1" applyAlignment="1">
      <alignment vertical="center" shrinkToFit="1"/>
    </xf>
    <xf numFmtId="0" fontId="4" fillId="0" borderId="41" xfId="2" applyFont="1" applyBorder="1" applyAlignment="1">
      <alignment vertical="center" shrinkToFit="1"/>
    </xf>
    <xf numFmtId="0" fontId="4" fillId="0" borderId="14" xfId="2" applyFont="1" applyBorder="1" applyAlignment="1">
      <alignment vertical="center" shrinkToFit="1"/>
    </xf>
    <xf numFmtId="0" fontId="4" fillId="0" borderId="15" xfId="2" applyFont="1" applyBorder="1" applyAlignment="1">
      <alignment vertical="center" shrinkToFit="1"/>
    </xf>
    <xf numFmtId="0" fontId="4" fillId="0" borderId="4" xfId="2" applyFont="1" applyBorder="1" applyAlignment="1">
      <alignment vertical="center" shrinkToFit="1"/>
    </xf>
    <xf numFmtId="0" fontId="4" fillId="0" borderId="21" xfId="2" applyFont="1" applyBorder="1" applyAlignment="1">
      <alignment vertical="center" shrinkToFit="1"/>
    </xf>
    <xf numFmtId="38" fontId="4" fillId="0" borderId="2" xfId="1" applyFont="1" applyBorder="1" applyAlignment="1">
      <alignment shrinkToFit="1"/>
    </xf>
    <xf numFmtId="38" fontId="4" fillId="0" borderId="16" xfId="1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10" fontId="4" fillId="0" borderId="19" xfId="2" applyNumberFormat="1" applyFont="1" applyBorder="1" applyAlignment="1">
      <alignment vertical="center" shrinkToFit="1"/>
    </xf>
    <xf numFmtId="10" fontId="4" fillId="0" borderId="41" xfId="2" applyNumberFormat="1" applyFont="1" applyBorder="1" applyAlignment="1">
      <alignment vertical="center" shrinkToFit="1"/>
    </xf>
    <xf numFmtId="10" fontId="4" fillId="0" borderId="32" xfId="2" applyNumberFormat="1" applyFont="1" applyBorder="1" applyAlignment="1">
      <alignment vertical="center" shrinkToFit="1"/>
    </xf>
    <xf numFmtId="10" fontId="4" fillId="0" borderId="44" xfId="2" applyNumberFormat="1" applyFont="1" applyBorder="1" applyAlignment="1">
      <alignment vertical="center" shrinkToFit="1"/>
    </xf>
    <xf numFmtId="0" fontId="4" fillId="0" borderId="45" xfId="2" applyFont="1" applyBorder="1" applyAlignment="1">
      <alignment horizontal="left" vertical="center" shrinkToFit="1"/>
    </xf>
    <xf numFmtId="0" fontId="4" fillId="0" borderId="46" xfId="2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58" fontId="4" fillId="0" borderId="2" xfId="2" applyNumberFormat="1" applyFont="1" applyBorder="1" applyAlignment="1">
      <alignment horizontal="center" vertical="center" shrinkToFit="1"/>
    </xf>
    <xf numFmtId="58" fontId="4" fillId="0" borderId="16" xfId="2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4" fillId="0" borderId="34" xfId="2" applyFont="1" applyBorder="1" applyAlignment="1">
      <alignment horizontal="left" vertical="center" shrinkToFit="1"/>
    </xf>
    <xf numFmtId="0" fontId="4" fillId="0" borderId="0" xfId="2" applyFont="1" applyBorder="1" applyAlignment="1">
      <alignment shrinkToFit="1"/>
    </xf>
    <xf numFmtId="0" fontId="4" fillId="0" borderId="0" xfId="2" applyFont="1" applyBorder="1" applyAlignment="1">
      <alignment horizontal="left" vertical="center" shrinkToFit="1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8"/>
  <sheetViews>
    <sheetView workbookViewId="0">
      <selection activeCell="K9" sqref="K9"/>
    </sheetView>
  </sheetViews>
  <sheetFormatPr defaultRowHeight="13.5"/>
  <cols>
    <col min="1" max="9" width="9.625" customWidth="1"/>
  </cols>
  <sheetData>
    <row r="1" spans="1:9" ht="17.25">
      <c r="A1" s="1"/>
      <c r="B1" s="6" t="s">
        <v>250</v>
      </c>
      <c r="C1" s="1"/>
      <c r="D1" s="1"/>
      <c r="E1" s="1"/>
      <c r="F1" s="1"/>
      <c r="G1" s="1"/>
      <c r="H1" s="1"/>
      <c r="I1" s="1"/>
    </row>
    <row r="2" spans="1:9" ht="19.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9.5" customHeight="1">
      <c r="A3" s="2" t="s">
        <v>252</v>
      </c>
      <c r="B3" s="2"/>
      <c r="C3" s="2"/>
      <c r="D3" s="2"/>
      <c r="E3" s="2"/>
      <c r="F3" s="2"/>
      <c r="G3" s="2"/>
      <c r="H3" s="2"/>
      <c r="I3" s="17"/>
    </row>
    <row r="4" spans="1:9" ht="30" customHeight="1">
      <c r="A4" s="3" t="s">
        <v>253</v>
      </c>
      <c r="B4" s="7" t="s">
        <v>205</v>
      </c>
      <c r="C4" s="10" t="s">
        <v>253</v>
      </c>
      <c r="D4" s="7" t="s">
        <v>205</v>
      </c>
      <c r="E4" s="10" t="s">
        <v>253</v>
      </c>
      <c r="F4" s="7" t="s">
        <v>205</v>
      </c>
      <c r="G4" s="10" t="s">
        <v>253</v>
      </c>
      <c r="H4" s="3" t="s">
        <v>205</v>
      </c>
      <c r="I4" s="17"/>
    </row>
    <row r="5" spans="1:9" ht="19.5" customHeight="1">
      <c r="A5" s="3" t="s">
        <v>254</v>
      </c>
      <c r="B5" s="8">
        <v>2059</v>
      </c>
      <c r="C5" s="11" t="s">
        <v>255</v>
      </c>
      <c r="D5" s="8">
        <v>19162</v>
      </c>
      <c r="E5" s="11" t="s">
        <v>26</v>
      </c>
      <c r="F5" s="8">
        <v>421</v>
      </c>
      <c r="G5" s="11" t="s">
        <v>256</v>
      </c>
      <c r="H5" s="9">
        <v>388</v>
      </c>
      <c r="I5" s="17"/>
    </row>
    <row r="6" spans="1:9" ht="19.5" customHeight="1">
      <c r="A6" s="3" t="s">
        <v>168</v>
      </c>
      <c r="B6" s="8">
        <v>358</v>
      </c>
      <c r="C6" s="11" t="s">
        <v>257</v>
      </c>
      <c r="D6" s="8">
        <v>5313</v>
      </c>
      <c r="E6" s="11" t="s">
        <v>198</v>
      </c>
      <c r="F6" s="8">
        <v>1808</v>
      </c>
      <c r="G6" s="11" t="s">
        <v>116</v>
      </c>
      <c r="H6" s="9">
        <v>466</v>
      </c>
      <c r="I6" s="1"/>
    </row>
    <row r="7" spans="1:9" ht="19.5" customHeight="1">
      <c r="A7" s="3" t="s">
        <v>258</v>
      </c>
      <c r="B7" s="8">
        <v>744</v>
      </c>
      <c r="C7" s="11" t="s">
        <v>251</v>
      </c>
      <c r="D7" s="8">
        <v>2663</v>
      </c>
      <c r="E7" s="11" t="s">
        <v>20</v>
      </c>
      <c r="F7" s="8">
        <v>11209</v>
      </c>
      <c r="G7" s="11" t="s">
        <v>259</v>
      </c>
      <c r="H7" s="9">
        <v>482</v>
      </c>
      <c r="I7" s="1"/>
    </row>
    <row r="8" spans="1:9" ht="19.5" customHeight="1">
      <c r="A8" s="3" t="s">
        <v>136</v>
      </c>
      <c r="B8" s="8">
        <v>724</v>
      </c>
      <c r="C8" s="11" t="s">
        <v>178</v>
      </c>
      <c r="D8" s="8">
        <v>661</v>
      </c>
      <c r="E8" s="11" t="s">
        <v>260</v>
      </c>
      <c r="F8" s="8">
        <v>4973</v>
      </c>
      <c r="G8" s="11" t="s">
        <v>261</v>
      </c>
      <c r="H8" s="9">
        <v>4726</v>
      </c>
      <c r="I8" s="1"/>
    </row>
    <row r="9" spans="1:9" ht="19.5" customHeight="1">
      <c r="A9" s="3" t="s">
        <v>262</v>
      </c>
      <c r="B9" s="8">
        <v>868</v>
      </c>
      <c r="C9" s="11" t="s">
        <v>182</v>
      </c>
      <c r="D9" s="8">
        <v>707</v>
      </c>
      <c r="E9" s="11" t="s">
        <v>263</v>
      </c>
      <c r="F9" s="8">
        <v>269</v>
      </c>
      <c r="G9" s="11" t="s">
        <v>264</v>
      </c>
      <c r="H9" s="9">
        <v>743</v>
      </c>
      <c r="I9" s="1"/>
    </row>
    <row r="10" spans="1:9" ht="19.5" customHeight="1">
      <c r="A10" s="3" t="s">
        <v>222</v>
      </c>
      <c r="B10" s="8">
        <v>361</v>
      </c>
      <c r="C10" s="11" t="s">
        <v>240</v>
      </c>
      <c r="D10" s="8">
        <v>446</v>
      </c>
      <c r="E10" s="11" t="s">
        <v>265</v>
      </c>
      <c r="F10" s="8">
        <v>670</v>
      </c>
      <c r="G10" s="11" t="s">
        <v>266</v>
      </c>
      <c r="H10" s="9">
        <v>1961</v>
      </c>
      <c r="I10" s="1"/>
    </row>
    <row r="11" spans="1:9" ht="19.5" customHeight="1">
      <c r="A11" s="3" t="s">
        <v>267</v>
      </c>
      <c r="B11" s="8">
        <v>710</v>
      </c>
      <c r="C11" s="11" t="s">
        <v>268</v>
      </c>
      <c r="D11" s="8">
        <v>258</v>
      </c>
      <c r="E11" s="11" t="s">
        <v>269</v>
      </c>
      <c r="F11" s="8">
        <v>231</v>
      </c>
      <c r="G11" s="11" t="s">
        <v>270</v>
      </c>
      <c r="H11" s="9">
        <v>2383</v>
      </c>
      <c r="I11" s="1"/>
    </row>
    <row r="12" spans="1:9" ht="19.5" customHeight="1">
      <c r="A12" s="3" t="s">
        <v>272</v>
      </c>
      <c r="B12" s="8">
        <v>564</v>
      </c>
      <c r="C12" s="11" t="s">
        <v>50</v>
      </c>
      <c r="D12" s="8">
        <v>868</v>
      </c>
      <c r="E12" s="11" t="s">
        <v>273</v>
      </c>
      <c r="F12" s="8">
        <v>399</v>
      </c>
      <c r="G12" s="11" t="s">
        <v>227</v>
      </c>
      <c r="H12" s="9">
        <v>1122</v>
      </c>
      <c r="I12" s="1"/>
    </row>
    <row r="13" spans="1:9" ht="19.5" customHeight="1">
      <c r="A13" s="3" t="s">
        <v>214</v>
      </c>
      <c r="B13" s="8">
        <v>578</v>
      </c>
      <c r="C13" s="11" t="s">
        <v>274</v>
      </c>
      <c r="D13" s="8">
        <v>469</v>
      </c>
      <c r="E13" s="11" t="s">
        <v>275</v>
      </c>
      <c r="F13" s="8">
        <v>864</v>
      </c>
      <c r="G13" s="11" t="s">
        <v>276</v>
      </c>
      <c r="H13" s="9">
        <v>2144</v>
      </c>
      <c r="I13" s="1"/>
    </row>
    <row r="14" spans="1:9" ht="19.5" customHeight="1">
      <c r="A14" s="3" t="s">
        <v>89</v>
      </c>
      <c r="B14" s="8">
        <v>625</v>
      </c>
      <c r="C14" s="11" t="s">
        <v>277</v>
      </c>
      <c r="D14" s="8">
        <v>1543</v>
      </c>
      <c r="E14" s="11" t="s">
        <v>278</v>
      </c>
      <c r="F14" s="8">
        <v>1337</v>
      </c>
      <c r="G14" s="11" t="s">
        <v>279</v>
      </c>
      <c r="H14" s="9">
        <v>4521</v>
      </c>
      <c r="I14" s="1"/>
    </row>
    <row r="15" spans="1:9" ht="19.5" customHeight="1">
      <c r="A15" s="3" t="s">
        <v>280</v>
      </c>
      <c r="B15" s="8">
        <v>1343</v>
      </c>
      <c r="C15" s="11" t="s">
        <v>229</v>
      </c>
      <c r="D15" s="8">
        <v>2228</v>
      </c>
      <c r="E15" s="11" t="s">
        <v>281</v>
      </c>
      <c r="F15" s="8">
        <v>901</v>
      </c>
      <c r="G15" s="11"/>
      <c r="H15" s="9"/>
      <c r="I15" s="1"/>
    </row>
    <row r="16" spans="1:9" ht="19.5" customHeight="1">
      <c r="A16" s="3" t="s">
        <v>219</v>
      </c>
      <c r="B16" s="8">
        <v>1645</v>
      </c>
      <c r="C16" s="11" t="s">
        <v>190</v>
      </c>
      <c r="D16" s="8">
        <v>506</v>
      </c>
      <c r="E16" s="11" t="s">
        <v>282</v>
      </c>
      <c r="F16" s="8">
        <v>453</v>
      </c>
      <c r="G16" s="14" t="s">
        <v>95</v>
      </c>
      <c r="H16" s="16">
        <v>87874</v>
      </c>
      <c r="I16" s="1"/>
    </row>
    <row r="17" spans="1:9" ht="10.5" customHeight="1">
      <c r="A17" s="1"/>
      <c r="B17" s="1"/>
      <c r="C17" s="1"/>
      <c r="D17" s="1"/>
      <c r="E17" s="1"/>
      <c r="F17" s="1"/>
      <c r="G17" s="15" t="s">
        <v>174</v>
      </c>
      <c r="H17" s="15"/>
      <c r="I17" s="1"/>
    </row>
    <row r="18" spans="1:9" ht="19.5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19.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9" ht="19.5" customHeight="1">
      <c r="A20" s="2" t="s">
        <v>81</v>
      </c>
      <c r="B20" s="2"/>
      <c r="C20" s="2"/>
      <c r="D20" s="2"/>
      <c r="E20" s="2"/>
      <c r="F20" s="2"/>
      <c r="G20" s="2"/>
      <c r="H20" s="2"/>
      <c r="I20" s="2"/>
    </row>
    <row r="21" spans="1:9" ht="30" customHeight="1">
      <c r="A21" s="4" t="s">
        <v>253</v>
      </c>
      <c r="B21" s="4" t="s">
        <v>283</v>
      </c>
      <c r="C21" s="12" t="s">
        <v>284</v>
      </c>
      <c r="D21" s="13" t="s">
        <v>253</v>
      </c>
      <c r="E21" s="4" t="s">
        <v>283</v>
      </c>
      <c r="F21" s="12" t="s">
        <v>284</v>
      </c>
      <c r="G21" s="13" t="s">
        <v>253</v>
      </c>
      <c r="H21" s="4" t="s">
        <v>283</v>
      </c>
      <c r="I21" s="4" t="s">
        <v>284</v>
      </c>
    </row>
    <row r="22" spans="1:9" ht="19.5" customHeight="1">
      <c r="A22" s="5" t="s">
        <v>254</v>
      </c>
      <c r="B22" s="9">
        <v>10892</v>
      </c>
      <c r="C22" s="8">
        <v>1166</v>
      </c>
      <c r="D22" s="11" t="s">
        <v>182</v>
      </c>
      <c r="E22" s="9">
        <v>835</v>
      </c>
      <c r="F22" s="8">
        <v>347</v>
      </c>
      <c r="G22" s="11" t="s">
        <v>275</v>
      </c>
      <c r="H22" s="9">
        <v>4910</v>
      </c>
      <c r="I22" s="9">
        <v>714</v>
      </c>
    </row>
    <row r="23" spans="1:9" ht="19.5" customHeight="1">
      <c r="A23" s="5" t="s">
        <v>168</v>
      </c>
      <c r="B23" s="9">
        <v>12629</v>
      </c>
      <c r="C23" s="8">
        <v>345</v>
      </c>
      <c r="D23" s="11" t="s">
        <v>240</v>
      </c>
      <c r="E23" s="9">
        <v>881</v>
      </c>
      <c r="F23" s="8">
        <v>229</v>
      </c>
      <c r="G23" s="11" t="s">
        <v>278</v>
      </c>
      <c r="H23" s="9">
        <v>2210</v>
      </c>
      <c r="I23" s="9">
        <v>2257</v>
      </c>
    </row>
    <row r="24" spans="1:9" ht="19.5" customHeight="1">
      <c r="A24" s="5" t="s">
        <v>258</v>
      </c>
      <c r="B24" s="9">
        <v>1404</v>
      </c>
      <c r="C24" s="8">
        <v>323</v>
      </c>
      <c r="D24" s="11" t="s">
        <v>268</v>
      </c>
      <c r="E24" s="9">
        <v>350</v>
      </c>
      <c r="F24" s="8">
        <v>206</v>
      </c>
      <c r="G24" s="11" t="s">
        <v>281</v>
      </c>
      <c r="H24" s="9">
        <v>2488</v>
      </c>
      <c r="I24" s="9">
        <v>863</v>
      </c>
    </row>
    <row r="25" spans="1:9" ht="19.5" customHeight="1">
      <c r="A25" s="5" t="s">
        <v>136</v>
      </c>
      <c r="B25" s="9">
        <v>2099</v>
      </c>
      <c r="C25" s="8">
        <v>540</v>
      </c>
      <c r="D25" s="11" t="s">
        <v>50</v>
      </c>
      <c r="E25" s="9">
        <v>878</v>
      </c>
      <c r="F25" s="8">
        <v>512</v>
      </c>
      <c r="G25" s="11" t="s">
        <v>282</v>
      </c>
      <c r="H25" s="9">
        <v>3015</v>
      </c>
      <c r="I25" s="9">
        <v>270</v>
      </c>
    </row>
    <row r="26" spans="1:9" ht="19.5" customHeight="1">
      <c r="A26" s="5" t="s">
        <v>262</v>
      </c>
      <c r="B26" s="9">
        <v>1510</v>
      </c>
      <c r="C26" s="8">
        <v>641</v>
      </c>
      <c r="D26" s="11" t="s">
        <v>274</v>
      </c>
      <c r="E26" s="9">
        <v>7177</v>
      </c>
      <c r="F26" s="8">
        <v>589</v>
      </c>
      <c r="G26" s="11" t="s">
        <v>256</v>
      </c>
      <c r="H26" s="9">
        <v>911</v>
      </c>
      <c r="I26" s="9">
        <v>270</v>
      </c>
    </row>
    <row r="27" spans="1:9" ht="19.5" customHeight="1">
      <c r="A27" s="5" t="s">
        <v>222</v>
      </c>
      <c r="B27" s="9">
        <v>1171</v>
      </c>
      <c r="C27" s="8">
        <v>425</v>
      </c>
      <c r="D27" s="11" t="s">
        <v>277</v>
      </c>
      <c r="E27" s="9">
        <v>4335</v>
      </c>
      <c r="F27" s="8">
        <v>904</v>
      </c>
      <c r="G27" s="11" t="s">
        <v>116</v>
      </c>
      <c r="H27" s="9">
        <v>1353</v>
      </c>
      <c r="I27" s="9">
        <v>513</v>
      </c>
    </row>
    <row r="28" spans="1:9" ht="19.5" customHeight="1">
      <c r="A28" s="5" t="s">
        <v>267</v>
      </c>
      <c r="B28" s="9">
        <v>5133</v>
      </c>
      <c r="C28" s="8">
        <v>905</v>
      </c>
      <c r="D28" s="11" t="s">
        <v>229</v>
      </c>
      <c r="E28" s="9">
        <v>5249</v>
      </c>
      <c r="F28" s="8">
        <v>2593</v>
      </c>
      <c r="G28" s="11" t="s">
        <v>259</v>
      </c>
      <c r="H28" s="9">
        <v>1996</v>
      </c>
      <c r="I28" s="9">
        <v>309</v>
      </c>
    </row>
    <row r="29" spans="1:9" ht="19.5" customHeight="1">
      <c r="A29" s="5" t="s">
        <v>272</v>
      </c>
      <c r="B29" s="9">
        <v>2433</v>
      </c>
      <c r="C29" s="8">
        <v>608</v>
      </c>
      <c r="D29" s="11" t="s">
        <v>190</v>
      </c>
      <c r="E29" s="9">
        <v>2603</v>
      </c>
      <c r="F29" s="8">
        <v>882</v>
      </c>
      <c r="G29" s="11" t="s">
        <v>261</v>
      </c>
      <c r="H29" s="9">
        <v>3571</v>
      </c>
      <c r="I29" s="9">
        <v>2058</v>
      </c>
    </row>
    <row r="30" spans="1:9" ht="19.5" customHeight="1">
      <c r="A30" s="5" t="s">
        <v>214</v>
      </c>
      <c r="B30" s="9">
        <v>2105</v>
      </c>
      <c r="C30" s="8">
        <v>423</v>
      </c>
      <c r="D30" s="11" t="s">
        <v>26</v>
      </c>
      <c r="E30" s="9">
        <v>1388</v>
      </c>
      <c r="F30" s="8">
        <v>474</v>
      </c>
      <c r="G30" s="11" t="s">
        <v>264</v>
      </c>
      <c r="H30" s="9">
        <v>1138</v>
      </c>
      <c r="I30" s="9">
        <v>271</v>
      </c>
    </row>
    <row r="31" spans="1:9" ht="19.5" customHeight="1">
      <c r="A31" s="5" t="s">
        <v>89</v>
      </c>
      <c r="B31" s="9">
        <v>2244</v>
      </c>
      <c r="C31" s="8">
        <v>617</v>
      </c>
      <c r="D31" s="11" t="s">
        <v>198</v>
      </c>
      <c r="E31" s="9">
        <v>2644</v>
      </c>
      <c r="F31" s="8">
        <v>1365</v>
      </c>
      <c r="G31" s="11" t="s">
        <v>266</v>
      </c>
      <c r="H31" s="9">
        <v>2385</v>
      </c>
      <c r="I31" s="9">
        <v>994</v>
      </c>
    </row>
    <row r="32" spans="1:9" ht="19.5" customHeight="1">
      <c r="A32" s="5" t="s">
        <v>280</v>
      </c>
      <c r="B32" s="9">
        <v>5190</v>
      </c>
      <c r="C32" s="8">
        <v>2474</v>
      </c>
      <c r="D32" s="11" t="s">
        <v>20</v>
      </c>
      <c r="E32" s="9">
        <v>41621</v>
      </c>
      <c r="F32" s="8">
        <v>6071</v>
      </c>
      <c r="G32" s="11" t="s">
        <v>270</v>
      </c>
      <c r="H32" s="9">
        <v>10971</v>
      </c>
      <c r="I32" s="9">
        <v>627</v>
      </c>
    </row>
    <row r="33" spans="1:9" ht="19.5" customHeight="1">
      <c r="A33" s="5" t="s">
        <v>219</v>
      </c>
      <c r="B33" s="9">
        <v>3946</v>
      </c>
      <c r="C33" s="8">
        <v>2094</v>
      </c>
      <c r="D33" s="11" t="s">
        <v>260</v>
      </c>
      <c r="E33" s="9">
        <v>11735</v>
      </c>
      <c r="F33" s="8">
        <v>3130</v>
      </c>
      <c r="G33" s="11" t="s">
        <v>227</v>
      </c>
      <c r="H33" s="9">
        <v>1646</v>
      </c>
      <c r="I33" s="9">
        <v>498</v>
      </c>
    </row>
    <row r="34" spans="1:9" ht="19.5" customHeight="1">
      <c r="A34" s="5" t="s">
        <v>255</v>
      </c>
      <c r="B34" s="9">
        <v>30091</v>
      </c>
      <c r="C34" s="8">
        <v>20618</v>
      </c>
      <c r="D34" s="11" t="s">
        <v>263</v>
      </c>
      <c r="E34" s="9">
        <v>1072</v>
      </c>
      <c r="F34" s="8">
        <v>325</v>
      </c>
      <c r="G34" s="11" t="s">
        <v>276</v>
      </c>
      <c r="H34" s="9">
        <v>1171</v>
      </c>
      <c r="I34" s="9">
        <v>751</v>
      </c>
    </row>
    <row r="35" spans="1:9" ht="19.5" customHeight="1">
      <c r="A35" s="5" t="s">
        <v>257</v>
      </c>
      <c r="B35" s="9">
        <v>8299</v>
      </c>
      <c r="C35" s="8">
        <v>6037</v>
      </c>
      <c r="D35" s="11" t="s">
        <v>265</v>
      </c>
      <c r="E35" s="9">
        <v>986</v>
      </c>
      <c r="F35" s="8">
        <v>470</v>
      </c>
      <c r="G35" s="11" t="s">
        <v>279</v>
      </c>
      <c r="H35" s="9">
        <v>9373</v>
      </c>
      <c r="I35" s="9">
        <v>1816</v>
      </c>
    </row>
    <row r="36" spans="1:9" ht="19.5" customHeight="1">
      <c r="A36" s="5" t="s">
        <v>251</v>
      </c>
      <c r="B36" s="9">
        <v>1146</v>
      </c>
      <c r="C36" s="8">
        <v>985</v>
      </c>
      <c r="D36" s="11" t="s">
        <v>269</v>
      </c>
      <c r="E36" s="9">
        <v>324</v>
      </c>
      <c r="F36" s="8">
        <v>120</v>
      </c>
      <c r="G36" s="11"/>
      <c r="H36" s="9"/>
      <c r="I36" s="9"/>
    </row>
    <row r="37" spans="1:9" ht="19.5" customHeight="1">
      <c r="A37" s="5" t="s">
        <v>178</v>
      </c>
      <c r="B37" s="9">
        <v>1162</v>
      </c>
      <c r="C37" s="8">
        <v>385</v>
      </c>
      <c r="D37" s="11" t="s">
        <v>273</v>
      </c>
      <c r="E37" s="9">
        <v>747</v>
      </c>
      <c r="F37" s="8">
        <v>236</v>
      </c>
      <c r="G37" s="14" t="s">
        <v>95</v>
      </c>
      <c r="H37" s="16">
        <v>221417</v>
      </c>
      <c r="I37" s="16">
        <v>69250</v>
      </c>
    </row>
    <row r="38" spans="1:9" ht="19.5" customHeight="1">
      <c r="A38" s="1"/>
      <c r="B38" s="1"/>
      <c r="C38" s="1"/>
      <c r="D38" s="1"/>
      <c r="E38" s="1"/>
      <c r="F38" s="1"/>
      <c r="G38" s="1"/>
      <c r="H38" s="15" t="s">
        <v>135</v>
      </c>
      <c r="I38" s="15"/>
    </row>
  </sheetData>
  <sheetProtection password="C675" sheet="1" selectLockedCells="1" selectUnlockedCells="1"/>
  <mergeCells count="4">
    <mergeCell ref="A3:H3"/>
    <mergeCell ref="G17:H17"/>
    <mergeCell ref="A20:I20"/>
    <mergeCell ref="H38:I38"/>
  </mergeCells>
  <phoneticPr fontId="2"/>
  <pageMargins left="0.7" right="0.7" top="0.75" bottom="0.75" header="0.3" footer="0.3"/>
  <pageSetup paperSize="9" fitToWidth="1" fitToHeight="1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V14"/>
  <sheetViews>
    <sheetView workbookViewId="0">
      <selection activeCell="K16" sqref="K16"/>
    </sheetView>
  </sheetViews>
  <sheetFormatPr defaultRowHeight="13.5"/>
  <cols>
    <col min="1" max="2" width="4.875" customWidth="1"/>
    <col min="3" max="4" width="6.375" customWidth="1"/>
    <col min="5" max="5" width="7.875" customWidth="1"/>
    <col min="6" max="6" width="6.5" customWidth="1"/>
    <col min="7" max="7" width="13.875" customWidth="1"/>
    <col min="8" max="9" width="10.25" customWidth="1"/>
    <col min="10" max="10" width="5" customWidth="1"/>
    <col min="11" max="11" width="15.375" customWidth="1"/>
    <col min="12" max="15" width="10.125" customWidth="1"/>
  </cols>
  <sheetData>
    <row r="1" spans="1:22" ht="14.25" customHeight="1"/>
    <row r="2" spans="1:22" ht="14.25" customHeight="1"/>
    <row r="3" spans="1:22" ht="18" customHeight="1">
      <c r="A3" s="1"/>
      <c r="B3" s="24" t="s">
        <v>117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25" t="s">
        <v>11</v>
      </c>
      <c r="C4" s="33" t="s">
        <v>19</v>
      </c>
      <c r="D4" s="40"/>
      <c r="E4" s="44"/>
      <c r="F4" s="33" t="s">
        <v>66</v>
      </c>
      <c r="G4" s="44"/>
      <c r="H4" s="33" t="s">
        <v>22</v>
      </c>
      <c r="I4" s="44"/>
      <c r="J4" s="33" t="s">
        <v>6</v>
      </c>
      <c r="K4" s="44"/>
      <c r="L4" s="123" t="s">
        <v>177</v>
      </c>
      <c r="M4" s="81" t="s">
        <v>2</v>
      </c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26"/>
      <c r="C5" s="34"/>
      <c r="D5" s="41"/>
      <c r="E5" s="45"/>
      <c r="F5" s="34"/>
      <c r="G5" s="45"/>
      <c r="H5" s="34"/>
      <c r="I5" s="45"/>
      <c r="J5" s="34"/>
      <c r="K5" s="45"/>
      <c r="L5" s="124"/>
      <c r="M5" s="3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22432</v>
      </c>
      <c r="D6" s="149"/>
      <c r="E6" s="151"/>
      <c r="F6" s="35">
        <v>11790</v>
      </c>
      <c r="G6" s="46"/>
      <c r="H6" s="35">
        <v>10642</v>
      </c>
      <c r="I6" s="46"/>
      <c r="J6" s="50"/>
      <c r="K6" s="52"/>
      <c r="L6" s="50"/>
      <c r="M6" s="131"/>
      <c r="N6" s="57">
        <v>52.558844507845933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23283</v>
      </c>
      <c r="D7" s="149"/>
      <c r="E7" s="151"/>
      <c r="F7" s="35">
        <v>12257</v>
      </c>
      <c r="G7" s="46"/>
      <c r="H7" s="35">
        <v>11026</v>
      </c>
      <c r="I7" s="46"/>
      <c r="J7" s="51"/>
      <c r="K7" s="53"/>
      <c r="L7" s="51"/>
      <c r="M7" s="132"/>
      <c r="N7" s="57">
        <v>52.643559678735564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92"/>
      <c r="B8" s="31" t="s">
        <v>15</v>
      </c>
      <c r="C8" s="106">
        <v>45715</v>
      </c>
      <c r="D8" s="150"/>
      <c r="E8" s="152"/>
      <c r="F8" s="106">
        <v>24047</v>
      </c>
      <c r="G8" s="116"/>
      <c r="H8" s="106">
        <v>21668</v>
      </c>
      <c r="I8" s="116"/>
      <c r="J8" s="106">
        <v>23383</v>
      </c>
      <c r="K8" s="116"/>
      <c r="L8" s="125">
        <v>0</v>
      </c>
      <c r="M8" s="133">
        <v>664</v>
      </c>
      <c r="N8" s="136">
        <v>52.601990593896971</v>
      </c>
      <c r="O8" s="144"/>
      <c r="P8" s="17"/>
      <c r="Q8" s="67"/>
      <c r="R8" s="17"/>
      <c r="S8" s="65"/>
      <c r="T8" s="1"/>
      <c r="U8" s="1"/>
      <c r="V8" s="1"/>
    </row>
    <row r="9" spans="1:22" ht="21" customHeight="1">
      <c r="A9" s="80" t="s">
        <v>34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5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54"/>
      <c r="D10" s="3" t="s">
        <v>23</v>
      </c>
      <c r="E10" s="98" t="s">
        <v>44</v>
      </c>
      <c r="F10" s="10"/>
      <c r="G10" s="98" t="s">
        <v>45</v>
      </c>
      <c r="H10" s="29"/>
      <c r="I10" s="98" t="s">
        <v>0</v>
      </c>
      <c r="J10" s="29"/>
      <c r="K10" s="10"/>
      <c r="L10" s="3" t="s">
        <v>28</v>
      </c>
      <c r="M10" s="3" t="s">
        <v>205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60</v>
      </c>
      <c r="B11" s="3" t="s">
        <v>207</v>
      </c>
      <c r="C11" s="54"/>
      <c r="D11" s="3">
        <v>57</v>
      </c>
      <c r="E11" s="153">
        <v>19257</v>
      </c>
      <c r="F11" s="155"/>
      <c r="G11" s="98" t="s">
        <v>208</v>
      </c>
      <c r="H11" s="29"/>
      <c r="I11" s="158" t="s">
        <v>209</v>
      </c>
      <c r="J11" s="160"/>
      <c r="K11" s="162"/>
      <c r="L11" s="3" t="s">
        <v>158</v>
      </c>
      <c r="M11" s="9">
        <v>8986</v>
      </c>
      <c r="N11" s="164">
        <v>215690</v>
      </c>
      <c r="O11" s="147"/>
      <c r="P11" s="65"/>
      <c r="Q11" s="17"/>
      <c r="R11" s="64"/>
      <c r="S11" s="65"/>
      <c r="T11" s="68"/>
      <c r="U11" s="68"/>
      <c r="V11" s="68"/>
    </row>
    <row r="12" spans="1:22" ht="21" customHeight="1">
      <c r="A12" s="22" t="s">
        <v>60</v>
      </c>
      <c r="B12" s="3" t="s">
        <v>160</v>
      </c>
      <c r="C12" s="54"/>
      <c r="D12" s="3">
        <v>59</v>
      </c>
      <c r="E12" s="153">
        <v>18805</v>
      </c>
      <c r="F12" s="155"/>
      <c r="G12" s="98" t="s">
        <v>208</v>
      </c>
      <c r="H12" s="29"/>
      <c r="I12" s="158" t="s">
        <v>210</v>
      </c>
      <c r="J12" s="160"/>
      <c r="K12" s="162"/>
      <c r="L12" s="3" t="s">
        <v>103</v>
      </c>
      <c r="M12" s="9">
        <v>1664</v>
      </c>
      <c r="N12" s="164">
        <v>58262</v>
      </c>
      <c r="O12" s="147"/>
      <c r="P12" s="65"/>
      <c r="Q12" s="17"/>
      <c r="R12" s="64"/>
      <c r="S12" s="65"/>
      <c r="T12" s="68"/>
      <c r="U12" s="68"/>
      <c r="V12" s="68"/>
    </row>
    <row r="13" spans="1:22" ht="21" customHeight="1">
      <c r="A13" s="22" t="s">
        <v>60</v>
      </c>
      <c r="B13" s="3" t="s">
        <v>211</v>
      </c>
      <c r="C13" s="54"/>
      <c r="D13" s="3">
        <v>46</v>
      </c>
      <c r="E13" s="153">
        <v>23504</v>
      </c>
      <c r="F13" s="155"/>
      <c r="G13" s="98" t="s">
        <v>212</v>
      </c>
      <c r="H13" s="29"/>
      <c r="I13" s="158" t="s">
        <v>140</v>
      </c>
      <c r="J13" s="160"/>
      <c r="K13" s="162"/>
      <c r="L13" s="3" t="s">
        <v>213</v>
      </c>
      <c r="M13" s="9">
        <v>478</v>
      </c>
      <c r="N13" s="164">
        <v>10832</v>
      </c>
      <c r="O13" s="147"/>
      <c r="P13" s="65"/>
      <c r="Q13" s="17"/>
      <c r="R13" s="64"/>
      <c r="S13" s="65"/>
      <c r="T13" s="68"/>
      <c r="U13" s="68"/>
      <c r="V13" s="68"/>
    </row>
    <row r="14" spans="1:22" ht="21" customHeight="1">
      <c r="A14" s="23" t="s">
        <v>55</v>
      </c>
      <c r="B14" s="31" t="s">
        <v>215</v>
      </c>
      <c r="C14" s="55"/>
      <c r="D14" s="31">
        <v>45</v>
      </c>
      <c r="E14" s="154">
        <v>23805</v>
      </c>
      <c r="F14" s="156"/>
      <c r="G14" s="157" t="s">
        <v>216</v>
      </c>
      <c r="H14" s="30"/>
      <c r="I14" s="159" t="s">
        <v>5</v>
      </c>
      <c r="J14" s="161"/>
      <c r="K14" s="163"/>
      <c r="L14" s="96" t="s">
        <v>69</v>
      </c>
      <c r="M14" s="56">
        <v>12255</v>
      </c>
      <c r="N14" s="165">
        <v>258946</v>
      </c>
      <c r="O14" s="148"/>
      <c r="P14" s="65"/>
      <c r="Q14" s="17"/>
      <c r="R14" s="64"/>
      <c r="S14" s="65"/>
      <c r="T14" s="68"/>
      <c r="U14" s="68"/>
      <c r="V14" s="68"/>
    </row>
  </sheetData>
  <sheetProtection password="C675" sheet="1" selectLockedCells="1" selectUnlockedCells="1"/>
  <mergeCells count="46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N8:O8"/>
    <mergeCell ref="A9:O9"/>
    <mergeCell ref="B10:C10"/>
    <mergeCell ref="E10:F10"/>
    <mergeCell ref="G10:H10"/>
    <mergeCell ref="I10:K10"/>
    <mergeCell ref="B11:C11"/>
    <mergeCell ref="E11:F11"/>
    <mergeCell ref="G11:H11"/>
    <mergeCell ref="I11:K11"/>
    <mergeCell ref="B12:C12"/>
    <mergeCell ref="E12:F12"/>
    <mergeCell ref="G12:H12"/>
    <mergeCell ref="I12:K12"/>
    <mergeCell ref="B13:C13"/>
    <mergeCell ref="E13:F13"/>
    <mergeCell ref="G13:H13"/>
    <mergeCell ref="I13:K13"/>
    <mergeCell ref="B14:C14"/>
    <mergeCell ref="E14:F14"/>
    <mergeCell ref="G14:H14"/>
    <mergeCell ref="I14:K14"/>
    <mergeCell ref="A4:A8"/>
    <mergeCell ref="B4:B5"/>
    <mergeCell ref="C4:E5"/>
    <mergeCell ref="F4:G5"/>
    <mergeCell ref="H4:I5"/>
    <mergeCell ref="J4:K5"/>
    <mergeCell ref="L4:L5"/>
    <mergeCell ref="M4:M5"/>
    <mergeCell ref="N4:O5"/>
    <mergeCell ref="J6:K7"/>
    <mergeCell ref="L6:L7"/>
    <mergeCell ref="M6:M7"/>
  </mergeCells>
  <phoneticPr fontId="2"/>
  <pageMargins left="0.7" right="0.7" top="0.75" bottom="0.75" header="0.3" footer="0.3"/>
  <pageSetup paperSize="9" fitToWidth="1" fitToHeight="1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V14"/>
  <sheetViews>
    <sheetView workbookViewId="0">
      <selection activeCell="J19" sqref="J19"/>
    </sheetView>
  </sheetViews>
  <sheetFormatPr defaultRowHeight="13.5"/>
  <cols>
    <col min="1" max="2" width="4.875" customWidth="1"/>
    <col min="3" max="4" width="6.375" customWidth="1"/>
    <col min="5" max="5" width="7.875" customWidth="1"/>
    <col min="6" max="6" width="6.375" customWidth="1"/>
    <col min="7" max="7" width="13.875" customWidth="1"/>
    <col min="8" max="9" width="10.125" customWidth="1"/>
    <col min="10" max="10" width="5" customWidth="1"/>
    <col min="11" max="11" width="15.375" customWidth="1"/>
    <col min="12" max="15" width="10.125" customWidth="1"/>
  </cols>
  <sheetData>
    <row r="1" spans="1:22" ht="14.25" customHeight="1"/>
    <row r="2" spans="1:22" ht="14.25" customHeight="1"/>
    <row r="3" spans="1:22" ht="18" customHeight="1">
      <c r="A3" s="1"/>
      <c r="B3" s="24" t="s">
        <v>218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25" t="s">
        <v>11</v>
      </c>
      <c r="C4" s="33" t="s">
        <v>19</v>
      </c>
      <c r="D4" s="40"/>
      <c r="E4" s="44"/>
      <c r="F4" s="33" t="s">
        <v>66</v>
      </c>
      <c r="G4" s="44"/>
      <c r="H4" s="33" t="s">
        <v>22</v>
      </c>
      <c r="I4" s="44"/>
      <c r="J4" s="33" t="s">
        <v>6</v>
      </c>
      <c r="K4" s="44"/>
      <c r="L4" s="123" t="s">
        <v>177</v>
      </c>
      <c r="M4" s="81" t="s">
        <v>2</v>
      </c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26"/>
      <c r="C5" s="34"/>
      <c r="D5" s="41"/>
      <c r="E5" s="45"/>
      <c r="F5" s="34"/>
      <c r="G5" s="45"/>
      <c r="H5" s="34"/>
      <c r="I5" s="45"/>
      <c r="J5" s="34"/>
      <c r="K5" s="45"/>
      <c r="L5" s="124"/>
      <c r="M5" s="3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22784</v>
      </c>
      <c r="D6" s="149"/>
      <c r="E6" s="151"/>
      <c r="F6" s="35">
        <v>11757</v>
      </c>
      <c r="G6" s="46"/>
      <c r="H6" s="35">
        <v>11027</v>
      </c>
      <c r="I6" s="46"/>
      <c r="J6" s="50"/>
      <c r="K6" s="52"/>
      <c r="L6" s="50"/>
      <c r="M6" s="131"/>
      <c r="N6" s="57">
        <v>51.602001404494381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23813</v>
      </c>
      <c r="D7" s="149"/>
      <c r="E7" s="151"/>
      <c r="F7" s="35">
        <v>12331</v>
      </c>
      <c r="G7" s="46"/>
      <c r="H7" s="35">
        <v>11482</v>
      </c>
      <c r="I7" s="46"/>
      <c r="J7" s="51"/>
      <c r="K7" s="53"/>
      <c r="L7" s="51"/>
      <c r="M7" s="132"/>
      <c r="N7" s="57">
        <v>51.782639734598746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92"/>
      <c r="B8" s="31" t="s">
        <v>15</v>
      </c>
      <c r="C8" s="106">
        <v>46597</v>
      </c>
      <c r="D8" s="150"/>
      <c r="E8" s="152"/>
      <c r="F8" s="106">
        <v>24088</v>
      </c>
      <c r="G8" s="116"/>
      <c r="H8" s="106">
        <v>22509</v>
      </c>
      <c r="I8" s="116"/>
      <c r="J8" s="106">
        <v>23653</v>
      </c>
      <c r="K8" s="116"/>
      <c r="L8" s="125">
        <v>0</v>
      </c>
      <c r="M8" s="133">
        <v>435</v>
      </c>
      <c r="N8" s="136">
        <v>51.694315084662101</v>
      </c>
      <c r="O8" s="144"/>
      <c r="P8" s="17"/>
      <c r="Q8" s="67"/>
      <c r="R8" s="17"/>
      <c r="S8" s="65"/>
      <c r="T8" s="1"/>
      <c r="U8" s="1"/>
      <c r="V8" s="1"/>
    </row>
    <row r="9" spans="1:22" ht="22.5" customHeight="1">
      <c r="A9" s="80" t="s">
        <v>34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5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54"/>
      <c r="D10" s="3" t="s">
        <v>23</v>
      </c>
      <c r="E10" s="98" t="s">
        <v>44</v>
      </c>
      <c r="F10" s="10"/>
      <c r="G10" s="98" t="s">
        <v>45</v>
      </c>
      <c r="H10" s="29"/>
      <c r="I10" s="98" t="s">
        <v>0</v>
      </c>
      <c r="J10" s="29"/>
      <c r="K10" s="10"/>
      <c r="L10" s="3" t="s">
        <v>28</v>
      </c>
      <c r="M10" s="3" t="s">
        <v>205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60</v>
      </c>
      <c r="B11" s="3" t="s">
        <v>211</v>
      </c>
      <c r="C11" s="54"/>
      <c r="D11" s="3">
        <v>49</v>
      </c>
      <c r="E11" s="153">
        <v>23504</v>
      </c>
      <c r="F11" s="155"/>
      <c r="G11" s="98" t="s">
        <v>212</v>
      </c>
      <c r="H11" s="29"/>
      <c r="I11" s="158" t="s">
        <v>140</v>
      </c>
      <c r="J11" s="160"/>
      <c r="K11" s="162"/>
      <c r="L11" s="3" t="s">
        <v>213</v>
      </c>
      <c r="M11" s="9">
        <v>397</v>
      </c>
      <c r="N11" s="9">
        <v>9462</v>
      </c>
      <c r="O11" s="147"/>
      <c r="P11" s="65"/>
      <c r="Q11" s="17"/>
      <c r="R11" s="64"/>
      <c r="S11" s="65"/>
      <c r="T11" s="68"/>
      <c r="U11" s="68"/>
      <c r="V11" s="68"/>
    </row>
    <row r="12" spans="1:22" ht="21" customHeight="1">
      <c r="A12" s="22" t="s">
        <v>60</v>
      </c>
      <c r="B12" s="3" t="s">
        <v>52</v>
      </c>
      <c r="C12" s="54"/>
      <c r="D12" s="3">
        <v>67</v>
      </c>
      <c r="E12" s="153">
        <v>16768</v>
      </c>
      <c r="F12" s="155"/>
      <c r="G12" s="98" t="s">
        <v>208</v>
      </c>
      <c r="H12" s="29"/>
      <c r="I12" s="158" t="s">
        <v>220</v>
      </c>
      <c r="J12" s="160"/>
      <c r="K12" s="162"/>
      <c r="L12" s="3" t="s">
        <v>151</v>
      </c>
      <c r="M12" s="9">
        <v>337</v>
      </c>
      <c r="N12" s="9">
        <v>10505</v>
      </c>
      <c r="O12" s="147"/>
      <c r="P12" s="65"/>
      <c r="Q12" s="17"/>
      <c r="R12" s="64"/>
      <c r="S12" s="65"/>
      <c r="T12" s="68"/>
      <c r="U12" s="68"/>
      <c r="V12" s="68"/>
    </row>
    <row r="13" spans="1:22" ht="21" customHeight="1">
      <c r="A13" s="22" t="s">
        <v>60</v>
      </c>
      <c r="B13" s="3" t="s">
        <v>86</v>
      </c>
      <c r="C13" s="54"/>
      <c r="D13" s="3">
        <v>45</v>
      </c>
      <c r="E13" s="153">
        <v>24937</v>
      </c>
      <c r="F13" s="155"/>
      <c r="G13" s="98" t="s">
        <v>216</v>
      </c>
      <c r="H13" s="29"/>
      <c r="I13" s="158" t="s">
        <v>221</v>
      </c>
      <c r="J13" s="160"/>
      <c r="K13" s="162"/>
      <c r="L13" s="3" t="s">
        <v>69</v>
      </c>
      <c r="M13" s="9">
        <v>11384</v>
      </c>
      <c r="N13" s="9">
        <v>261392</v>
      </c>
      <c r="O13" s="147"/>
      <c r="P13" s="65"/>
      <c r="Q13" s="17"/>
      <c r="R13" s="64"/>
      <c r="S13" s="65"/>
      <c r="T13" s="68"/>
      <c r="U13" s="68"/>
      <c r="V13" s="68"/>
    </row>
    <row r="14" spans="1:22" ht="21" customHeight="1">
      <c r="A14" s="23" t="s">
        <v>55</v>
      </c>
      <c r="B14" s="31" t="s">
        <v>179</v>
      </c>
      <c r="C14" s="55"/>
      <c r="D14" s="31">
        <v>65</v>
      </c>
      <c r="E14" s="154">
        <v>17451</v>
      </c>
      <c r="F14" s="156"/>
      <c r="G14" s="157" t="s">
        <v>121</v>
      </c>
      <c r="H14" s="30"/>
      <c r="I14" s="159" t="s">
        <v>5</v>
      </c>
      <c r="J14" s="161"/>
      <c r="K14" s="163"/>
      <c r="L14" s="96" t="s">
        <v>69</v>
      </c>
      <c r="M14" s="56">
        <v>11535</v>
      </c>
      <c r="N14" s="56">
        <v>294420</v>
      </c>
      <c r="O14" s="148"/>
      <c r="P14" s="65"/>
      <c r="Q14" s="17"/>
      <c r="R14" s="64"/>
      <c r="S14" s="65"/>
      <c r="T14" s="68"/>
      <c r="U14" s="68"/>
      <c r="V14" s="68"/>
    </row>
  </sheetData>
  <sheetProtection password="C675" sheet="1" selectLockedCells="1" selectUnlockedCells="1"/>
  <mergeCells count="46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N8:O8"/>
    <mergeCell ref="A9:O9"/>
    <mergeCell ref="B10:C10"/>
    <mergeCell ref="E10:F10"/>
    <mergeCell ref="G10:H10"/>
    <mergeCell ref="I10:K10"/>
    <mergeCell ref="B11:C11"/>
    <mergeCell ref="E11:F11"/>
    <mergeCell ref="G11:H11"/>
    <mergeCell ref="I11:K11"/>
    <mergeCell ref="B12:C12"/>
    <mergeCell ref="E12:F12"/>
    <mergeCell ref="G12:H12"/>
    <mergeCell ref="I12:K12"/>
    <mergeCell ref="B13:C13"/>
    <mergeCell ref="E13:F13"/>
    <mergeCell ref="G13:H13"/>
    <mergeCell ref="I13:K13"/>
    <mergeCell ref="B14:C14"/>
    <mergeCell ref="E14:F14"/>
    <mergeCell ref="G14:H14"/>
    <mergeCell ref="I14:K14"/>
    <mergeCell ref="A4:A8"/>
    <mergeCell ref="B4:B5"/>
    <mergeCell ref="C4:E5"/>
    <mergeCell ref="F4:G5"/>
    <mergeCell ref="H4:I5"/>
    <mergeCell ref="J4:K5"/>
    <mergeCell ref="L4:L5"/>
    <mergeCell ref="M4:M5"/>
    <mergeCell ref="N4:O5"/>
    <mergeCell ref="J6:K7"/>
    <mergeCell ref="L6:L7"/>
    <mergeCell ref="M6:M7"/>
  </mergeCells>
  <phoneticPr fontId="2"/>
  <pageMargins left="0.7" right="0.7" top="0.75" bottom="0.75" header="0.3" footer="0.3"/>
  <pageSetup paperSize="9" fitToWidth="1" fitToHeight="1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V13"/>
  <sheetViews>
    <sheetView workbookViewId="0">
      <selection activeCell="G13" sqref="G13:H13"/>
    </sheetView>
  </sheetViews>
  <sheetFormatPr defaultRowHeight="13.5"/>
  <cols>
    <col min="1" max="2" width="4.875" customWidth="1"/>
    <col min="3" max="4" width="6.375" customWidth="1"/>
    <col min="5" max="5" width="7.875" customWidth="1"/>
    <col min="6" max="6" width="6.375" customWidth="1"/>
    <col min="7" max="7" width="13.875" customWidth="1"/>
    <col min="8" max="9" width="10.125" customWidth="1"/>
    <col min="10" max="10" width="5" customWidth="1"/>
    <col min="11" max="11" width="15.375" customWidth="1"/>
    <col min="12" max="15" width="10.125" customWidth="1"/>
  </cols>
  <sheetData>
    <row r="1" spans="1:22" ht="14.25" customHeight="1"/>
    <row r="2" spans="1:22" ht="14.25" customHeight="1"/>
    <row r="3" spans="1:22" ht="18" customHeight="1">
      <c r="A3" s="1"/>
      <c r="B3" s="24" t="s">
        <v>223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25" t="s">
        <v>11</v>
      </c>
      <c r="C4" s="33" t="s">
        <v>19</v>
      </c>
      <c r="D4" s="40"/>
      <c r="E4" s="44"/>
      <c r="F4" s="33" t="s">
        <v>66</v>
      </c>
      <c r="G4" s="44"/>
      <c r="H4" s="33" t="s">
        <v>22</v>
      </c>
      <c r="I4" s="44"/>
      <c r="J4" s="33" t="s">
        <v>6</v>
      </c>
      <c r="K4" s="44"/>
      <c r="L4" s="123" t="s">
        <v>177</v>
      </c>
      <c r="M4" s="81" t="s">
        <v>2</v>
      </c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26"/>
      <c r="C5" s="34"/>
      <c r="D5" s="41"/>
      <c r="E5" s="45"/>
      <c r="F5" s="34"/>
      <c r="G5" s="45"/>
      <c r="H5" s="34"/>
      <c r="I5" s="45"/>
      <c r="J5" s="34"/>
      <c r="K5" s="45"/>
      <c r="L5" s="124"/>
      <c r="M5" s="3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24172</v>
      </c>
      <c r="D6" s="149"/>
      <c r="E6" s="151"/>
      <c r="F6" s="35">
        <v>13418</v>
      </c>
      <c r="G6" s="46"/>
      <c r="H6" s="35">
        <v>10754</v>
      </c>
      <c r="I6" s="46"/>
      <c r="J6" s="50"/>
      <c r="K6" s="52"/>
      <c r="L6" s="50"/>
      <c r="M6" s="131"/>
      <c r="N6" s="57">
        <v>55.51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24924</v>
      </c>
      <c r="D7" s="149"/>
      <c r="E7" s="151"/>
      <c r="F7" s="35">
        <v>13996</v>
      </c>
      <c r="G7" s="46"/>
      <c r="H7" s="35">
        <v>10928</v>
      </c>
      <c r="I7" s="46"/>
      <c r="J7" s="51"/>
      <c r="K7" s="53"/>
      <c r="L7" s="51"/>
      <c r="M7" s="132"/>
      <c r="N7" s="57">
        <v>56.15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92"/>
      <c r="B8" s="31" t="s">
        <v>15</v>
      </c>
      <c r="C8" s="106">
        <v>49096</v>
      </c>
      <c r="D8" s="150"/>
      <c r="E8" s="152"/>
      <c r="F8" s="106">
        <v>27414</v>
      </c>
      <c r="G8" s="116"/>
      <c r="H8" s="106">
        <v>21682</v>
      </c>
      <c r="I8" s="116"/>
      <c r="J8" s="106">
        <v>27049</v>
      </c>
      <c r="K8" s="116"/>
      <c r="L8" s="125">
        <v>0</v>
      </c>
      <c r="M8" s="133">
        <v>365</v>
      </c>
      <c r="N8" s="136">
        <v>55.84</v>
      </c>
      <c r="O8" s="144"/>
      <c r="P8" s="17"/>
      <c r="Q8" s="67"/>
      <c r="R8" s="17"/>
      <c r="S8" s="65"/>
      <c r="T8" s="1"/>
      <c r="U8" s="1"/>
      <c r="V8" s="1"/>
    </row>
    <row r="9" spans="1:22" ht="22.5" customHeight="1">
      <c r="A9" s="80" t="s">
        <v>34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5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54"/>
      <c r="D10" s="3" t="s">
        <v>23</v>
      </c>
      <c r="E10" s="98" t="s">
        <v>44</v>
      </c>
      <c r="F10" s="10"/>
      <c r="G10" s="98" t="s">
        <v>45</v>
      </c>
      <c r="H10" s="29"/>
      <c r="I10" s="98" t="s">
        <v>0</v>
      </c>
      <c r="J10" s="29"/>
      <c r="K10" s="10"/>
      <c r="L10" s="3" t="s">
        <v>28</v>
      </c>
      <c r="M10" s="3" t="s">
        <v>205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60</v>
      </c>
      <c r="B11" s="3" t="s">
        <v>211</v>
      </c>
      <c r="C11" s="54"/>
      <c r="D11" s="3">
        <v>52</v>
      </c>
      <c r="E11" s="153">
        <v>23504</v>
      </c>
      <c r="F11" s="155"/>
      <c r="G11" s="98" t="s">
        <v>212</v>
      </c>
      <c r="H11" s="29"/>
      <c r="I11" s="158" t="s">
        <v>54</v>
      </c>
      <c r="J11" s="160"/>
      <c r="K11" s="162"/>
      <c r="L11" s="3" t="s">
        <v>213</v>
      </c>
      <c r="M11" s="9">
        <v>326</v>
      </c>
      <c r="N11" s="9">
        <v>9937</v>
      </c>
      <c r="O11" s="147"/>
      <c r="P11" s="65"/>
      <c r="Q11" s="17"/>
      <c r="R11" s="64"/>
      <c r="S11" s="65"/>
      <c r="T11" s="68"/>
      <c r="U11" s="68"/>
      <c r="V11" s="68"/>
    </row>
    <row r="12" spans="1:22" ht="21" customHeight="1">
      <c r="A12" s="22" t="s">
        <v>60</v>
      </c>
      <c r="B12" s="3" t="s">
        <v>76</v>
      </c>
      <c r="C12" s="54"/>
      <c r="D12" s="3">
        <v>51</v>
      </c>
      <c r="E12" s="153">
        <v>23805</v>
      </c>
      <c r="F12" s="155"/>
      <c r="G12" s="98" t="s">
        <v>216</v>
      </c>
      <c r="H12" s="29"/>
      <c r="I12" s="158" t="s">
        <v>271</v>
      </c>
      <c r="J12" s="160"/>
      <c r="K12" s="162"/>
      <c r="L12" s="3" t="s">
        <v>286</v>
      </c>
      <c r="M12" s="9">
        <v>11577</v>
      </c>
      <c r="N12" s="9">
        <v>249955</v>
      </c>
      <c r="O12" s="147"/>
      <c r="P12" s="65"/>
      <c r="Q12" s="17"/>
      <c r="R12" s="64"/>
      <c r="S12" s="65"/>
      <c r="T12" s="68"/>
      <c r="U12" s="68"/>
      <c r="V12" s="68"/>
    </row>
    <row r="13" spans="1:22" ht="21" customHeight="1">
      <c r="A13" s="23" t="s">
        <v>55</v>
      </c>
      <c r="B13" s="31" t="s">
        <v>285</v>
      </c>
      <c r="C13" s="55"/>
      <c r="D13" s="31">
        <v>64</v>
      </c>
      <c r="E13" s="154">
        <v>18997</v>
      </c>
      <c r="F13" s="156"/>
      <c r="G13" s="157" t="s">
        <v>208</v>
      </c>
      <c r="H13" s="30"/>
      <c r="I13" s="159" t="s">
        <v>75</v>
      </c>
      <c r="J13" s="161"/>
      <c r="K13" s="163"/>
      <c r="L13" s="96" t="s">
        <v>239</v>
      </c>
      <c r="M13" s="56">
        <v>15146</v>
      </c>
      <c r="N13" s="56">
        <v>356355</v>
      </c>
      <c r="O13" s="148"/>
      <c r="P13" s="65"/>
      <c r="Q13" s="17"/>
      <c r="R13" s="64"/>
      <c r="S13" s="65"/>
      <c r="T13" s="68"/>
      <c r="U13" s="68"/>
      <c r="V13" s="68"/>
    </row>
  </sheetData>
  <sheetProtection algorithmName="SHA-512" hashValue="onLaR3vMp6v7v3u+Gk5WDVfnriaHGnZOKOkgVURCo1PqzB30o5FmUUMesDhPb0yb16kUoNMZGl60x2Xm8iRdag==" saltValue="h/U2Q5AOsZebzz/13ielGA==" spinCount="100000" sheet="1" selectLockedCells="1" selectUnlockedCells="1"/>
  <mergeCells count="42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N8:O8"/>
    <mergeCell ref="A9:O9"/>
    <mergeCell ref="B10:C10"/>
    <mergeCell ref="E10:F10"/>
    <mergeCell ref="G10:H10"/>
    <mergeCell ref="I10:K10"/>
    <mergeCell ref="B11:C11"/>
    <mergeCell ref="E11:F11"/>
    <mergeCell ref="G11:H11"/>
    <mergeCell ref="I11:K11"/>
    <mergeCell ref="B12:C12"/>
    <mergeCell ref="E12:F12"/>
    <mergeCell ref="G12:H12"/>
    <mergeCell ref="I12:K12"/>
    <mergeCell ref="B13:C13"/>
    <mergeCell ref="E13:F13"/>
    <mergeCell ref="G13:H13"/>
    <mergeCell ref="I13:K13"/>
    <mergeCell ref="A4:A8"/>
    <mergeCell ref="B4:B5"/>
    <mergeCell ref="C4:E5"/>
    <mergeCell ref="F4:G5"/>
    <mergeCell ref="H4:I5"/>
    <mergeCell ref="J4:K5"/>
    <mergeCell ref="L4:L5"/>
    <mergeCell ref="M4:M5"/>
    <mergeCell ref="N4:O5"/>
    <mergeCell ref="J6:K7"/>
    <mergeCell ref="L6:L7"/>
    <mergeCell ref="M6:M7"/>
  </mergeCells>
  <phoneticPr fontId="2"/>
  <pageMargins left="0.7" right="0.7" top="0.75" bottom="0.75" header="0.3" footer="0.3"/>
  <pageSetup paperSize="9" fitToWidth="1" fitToHeight="1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V14"/>
  <sheetViews>
    <sheetView workbookViewId="0">
      <selection activeCell="I31" sqref="I31"/>
    </sheetView>
  </sheetViews>
  <sheetFormatPr defaultRowHeight="13.5"/>
  <cols>
    <col min="1" max="2" width="4.875" customWidth="1"/>
    <col min="3" max="4" width="6.375" customWidth="1"/>
    <col min="5" max="5" width="7.875" customWidth="1"/>
    <col min="6" max="6" width="6.375" customWidth="1"/>
    <col min="7" max="7" width="13.875" customWidth="1"/>
    <col min="8" max="9" width="10.125" customWidth="1"/>
    <col min="10" max="10" width="5" customWidth="1"/>
    <col min="11" max="11" width="15.375" customWidth="1"/>
    <col min="12" max="15" width="10.125" customWidth="1"/>
  </cols>
  <sheetData>
    <row r="1" spans="1:22" ht="14.25" customHeight="1"/>
    <row r="2" spans="1:22" ht="14.25" customHeight="1"/>
    <row r="3" spans="1:22" ht="18" customHeight="1">
      <c r="A3" s="1"/>
      <c r="B3" s="24" t="s">
        <v>287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25" t="s">
        <v>11</v>
      </c>
      <c r="C4" s="33" t="s">
        <v>19</v>
      </c>
      <c r="D4" s="40"/>
      <c r="E4" s="44"/>
      <c r="F4" s="33" t="s">
        <v>66</v>
      </c>
      <c r="G4" s="44"/>
      <c r="H4" s="33" t="s">
        <v>22</v>
      </c>
      <c r="I4" s="44"/>
      <c r="J4" s="33" t="s">
        <v>6</v>
      </c>
      <c r="K4" s="44"/>
      <c r="L4" s="123" t="s">
        <v>177</v>
      </c>
      <c r="M4" s="81" t="s">
        <v>2</v>
      </c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26"/>
      <c r="C5" s="34"/>
      <c r="D5" s="41"/>
      <c r="E5" s="45"/>
      <c r="F5" s="34"/>
      <c r="G5" s="45"/>
      <c r="H5" s="34"/>
      <c r="I5" s="45"/>
      <c r="J5" s="34"/>
      <c r="K5" s="45"/>
      <c r="L5" s="124"/>
      <c r="M5" s="3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24544</v>
      </c>
      <c r="D6" s="149"/>
      <c r="E6" s="151"/>
      <c r="F6" s="35">
        <v>11564</v>
      </c>
      <c r="G6" s="46"/>
      <c r="H6" s="35">
        <f>C6-F6</f>
        <v>12980</v>
      </c>
      <c r="I6" s="46"/>
      <c r="J6" s="50"/>
      <c r="K6" s="52"/>
      <c r="L6" s="50"/>
      <c r="M6" s="131"/>
      <c r="N6" s="172">
        <f>F6/C6</f>
        <v>0.47115384615384615</v>
      </c>
      <c r="O6" s="174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25249</v>
      </c>
      <c r="D7" s="149"/>
      <c r="E7" s="151"/>
      <c r="F7" s="35">
        <v>12061</v>
      </c>
      <c r="G7" s="46"/>
      <c r="H7" s="35">
        <f>C7-F7</f>
        <v>13188</v>
      </c>
      <c r="I7" s="46"/>
      <c r="J7" s="51"/>
      <c r="K7" s="53"/>
      <c r="L7" s="51"/>
      <c r="M7" s="132"/>
      <c r="N7" s="172">
        <f>F7/C7</f>
        <v>0.4776822844469088</v>
      </c>
      <c r="O7" s="174"/>
      <c r="P7" s="17"/>
      <c r="Q7" s="66"/>
      <c r="R7" s="17"/>
      <c r="S7" s="65"/>
      <c r="T7" s="1"/>
      <c r="U7" s="1"/>
      <c r="V7" s="1"/>
    </row>
    <row r="8" spans="1:22" ht="21" customHeight="1">
      <c r="A8" s="92"/>
      <c r="B8" s="31" t="s">
        <v>15</v>
      </c>
      <c r="C8" s="106">
        <f>SUM(C6:E7)</f>
        <v>49793</v>
      </c>
      <c r="D8" s="150"/>
      <c r="E8" s="152"/>
      <c r="F8" s="106">
        <f>SUM(F6:G7)</f>
        <v>23625</v>
      </c>
      <c r="G8" s="116"/>
      <c r="H8" s="106">
        <f>SUM(H6:I7)</f>
        <v>26168</v>
      </c>
      <c r="I8" s="116"/>
      <c r="J8" s="106">
        <v>23226</v>
      </c>
      <c r="K8" s="116"/>
      <c r="L8" s="125">
        <v>0</v>
      </c>
      <c r="M8" s="133">
        <v>399</v>
      </c>
      <c r="N8" s="173">
        <f>F8/C8</f>
        <v>0.47446428212800995</v>
      </c>
      <c r="O8" s="175"/>
      <c r="P8" s="17"/>
      <c r="Q8" s="67"/>
      <c r="R8" s="17"/>
      <c r="S8" s="65"/>
      <c r="T8" s="1"/>
      <c r="U8" s="1"/>
      <c r="V8" s="1"/>
    </row>
    <row r="9" spans="1:22" ht="22.5" customHeight="1">
      <c r="A9" s="80" t="s">
        <v>34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5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54"/>
      <c r="D10" s="3" t="s">
        <v>23</v>
      </c>
      <c r="E10" s="98" t="s">
        <v>44</v>
      </c>
      <c r="F10" s="10"/>
      <c r="G10" s="98" t="s">
        <v>45</v>
      </c>
      <c r="H10" s="29"/>
      <c r="I10" s="98" t="s">
        <v>0</v>
      </c>
      <c r="J10" s="29"/>
      <c r="K10" s="10"/>
      <c r="L10" s="3" t="s">
        <v>28</v>
      </c>
      <c r="M10" s="3" t="s">
        <v>205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60</v>
      </c>
      <c r="B11" s="3" t="s">
        <v>292</v>
      </c>
      <c r="C11" s="54"/>
      <c r="D11" s="3">
        <v>49</v>
      </c>
      <c r="E11" s="153">
        <v>25483</v>
      </c>
      <c r="F11" s="155"/>
      <c r="G11" s="98" t="s">
        <v>216</v>
      </c>
      <c r="H11" s="29"/>
      <c r="I11" s="158" t="s">
        <v>75</v>
      </c>
      <c r="J11" s="160"/>
      <c r="K11" s="162"/>
      <c r="L11" s="3" t="s">
        <v>123</v>
      </c>
      <c r="M11" s="9">
        <v>10194</v>
      </c>
      <c r="N11" s="9">
        <v>234928</v>
      </c>
      <c r="O11" s="147"/>
      <c r="P11" s="65"/>
      <c r="Q11" s="17"/>
      <c r="R11" s="64"/>
      <c r="S11" s="65"/>
      <c r="T11" s="68"/>
      <c r="U11" s="68"/>
      <c r="V11" s="68"/>
    </row>
    <row r="12" spans="1:22" ht="21" customHeight="1">
      <c r="A12" s="22" t="s">
        <v>55</v>
      </c>
      <c r="B12" s="3" t="s">
        <v>148</v>
      </c>
      <c r="C12" s="54"/>
      <c r="D12" s="3">
        <v>65</v>
      </c>
      <c r="E12" s="153">
        <v>19739</v>
      </c>
      <c r="F12" s="155"/>
      <c r="G12" s="168" t="s">
        <v>208</v>
      </c>
      <c r="H12" s="169"/>
      <c r="I12" s="158" t="s">
        <v>138</v>
      </c>
      <c r="J12" s="160"/>
      <c r="K12" s="162"/>
      <c r="L12" s="3" t="s">
        <v>69</v>
      </c>
      <c r="M12" s="9">
        <v>12243</v>
      </c>
      <c r="N12" s="9">
        <v>298831</v>
      </c>
      <c r="O12" s="147"/>
      <c r="P12" s="65"/>
      <c r="Q12" s="17"/>
      <c r="R12" s="64"/>
      <c r="S12" s="65"/>
      <c r="T12" s="68"/>
      <c r="U12" s="68"/>
      <c r="V12" s="68"/>
    </row>
    <row r="13" spans="1:22" ht="21" customHeight="1">
      <c r="A13" s="22" t="s">
        <v>60</v>
      </c>
      <c r="B13" s="98" t="s">
        <v>112</v>
      </c>
      <c r="C13" s="166"/>
      <c r="D13" s="27">
        <v>72</v>
      </c>
      <c r="E13" s="153">
        <v>17189</v>
      </c>
      <c r="F13" s="167"/>
      <c r="G13" s="168" t="s">
        <v>288</v>
      </c>
      <c r="H13" s="169"/>
      <c r="I13" s="158" t="s">
        <v>291</v>
      </c>
      <c r="J13" s="170"/>
      <c r="K13" s="166"/>
      <c r="L13" s="27" t="s">
        <v>290</v>
      </c>
      <c r="M13" s="171">
        <v>391</v>
      </c>
      <c r="N13" s="171">
        <v>11662</v>
      </c>
      <c r="O13" s="176" t="s">
        <v>255</v>
      </c>
      <c r="P13" s="65"/>
      <c r="Q13" s="17"/>
      <c r="R13" s="64"/>
      <c r="S13" s="65"/>
      <c r="T13" s="68"/>
      <c r="U13" s="68"/>
      <c r="V13" s="68"/>
    </row>
    <row r="14" spans="1:22" ht="21" customHeight="1">
      <c r="A14" s="23" t="s">
        <v>60</v>
      </c>
      <c r="B14" s="31" t="s">
        <v>248</v>
      </c>
      <c r="C14" s="55"/>
      <c r="D14" s="31">
        <v>60</v>
      </c>
      <c r="E14" s="154">
        <v>21565</v>
      </c>
      <c r="F14" s="156"/>
      <c r="G14" s="157" t="s">
        <v>208</v>
      </c>
      <c r="H14" s="30"/>
      <c r="I14" s="159" t="s">
        <v>289</v>
      </c>
      <c r="J14" s="161"/>
      <c r="K14" s="163"/>
      <c r="L14" s="96" t="s">
        <v>51</v>
      </c>
      <c r="M14" s="56">
        <v>398</v>
      </c>
      <c r="N14" s="56">
        <v>12382</v>
      </c>
      <c r="O14" s="148"/>
      <c r="P14" s="65"/>
      <c r="Q14" s="17"/>
      <c r="R14" s="64"/>
      <c r="S14" s="65"/>
      <c r="T14" s="68"/>
      <c r="U14" s="68"/>
      <c r="V14" s="68"/>
    </row>
  </sheetData>
  <sheetProtection algorithmName="SHA-512" hashValue="VbHDpznpUn080jyt6p+v+DJ8yh+dU8HKazoHEpqsBVogCJ8vPD8fN1XxV/MRPy/n1H7f9LTA1qai9FGSSEHUuQ==" saltValue="iKJFevBLko06+ES7br+C3w==" spinCount="100000" sheet="1" selectLockedCells="1" selectUnlockedCells="1"/>
  <mergeCells count="46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N8:O8"/>
    <mergeCell ref="A9:O9"/>
    <mergeCell ref="B10:C10"/>
    <mergeCell ref="E10:F10"/>
    <mergeCell ref="G10:H10"/>
    <mergeCell ref="I10:K10"/>
    <mergeCell ref="B11:C11"/>
    <mergeCell ref="E11:F11"/>
    <mergeCell ref="G11:H11"/>
    <mergeCell ref="I11:K11"/>
    <mergeCell ref="B12:C12"/>
    <mergeCell ref="E12:F12"/>
    <mergeCell ref="G12:H12"/>
    <mergeCell ref="I12:K12"/>
    <mergeCell ref="B13:C13"/>
    <mergeCell ref="E13:F13"/>
    <mergeCell ref="G13:H13"/>
    <mergeCell ref="I13:K13"/>
    <mergeCell ref="B14:C14"/>
    <mergeCell ref="E14:F14"/>
    <mergeCell ref="G14:H14"/>
    <mergeCell ref="I14:K14"/>
    <mergeCell ref="A4:A8"/>
    <mergeCell ref="B4:B5"/>
    <mergeCell ref="C4:E5"/>
    <mergeCell ref="F4:G5"/>
    <mergeCell ref="H4:I5"/>
    <mergeCell ref="J4:K5"/>
    <mergeCell ref="L4:L5"/>
    <mergeCell ref="M4:M5"/>
    <mergeCell ref="N4:O5"/>
    <mergeCell ref="J6:K7"/>
    <mergeCell ref="L6:L7"/>
    <mergeCell ref="M6:M7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V15"/>
  <sheetViews>
    <sheetView tabSelected="1" workbookViewId="0">
      <selection activeCell="P13" sqref="P13"/>
    </sheetView>
  </sheetViews>
  <sheetFormatPr defaultRowHeight="13.5"/>
  <cols>
    <col min="1" max="2" width="4.875" customWidth="1"/>
    <col min="3" max="4" width="6.375" customWidth="1"/>
    <col min="5" max="6" width="8.75" customWidth="1"/>
    <col min="7" max="7" width="13.875" customWidth="1"/>
    <col min="8" max="9" width="10.125" customWidth="1"/>
    <col min="10" max="10" width="5" customWidth="1"/>
    <col min="11" max="11" width="15.375" customWidth="1"/>
    <col min="12" max="15" width="10.125" customWidth="1"/>
  </cols>
  <sheetData>
    <row r="1" spans="1:22" ht="14.25" customHeight="1"/>
    <row r="2" spans="1:22" ht="14.25" customHeight="1"/>
    <row r="3" spans="1:22" ht="18" customHeight="1">
      <c r="A3" s="1"/>
      <c r="B3" s="24" t="s">
        <v>59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25" t="s">
        <v>11</v>
      </c>
      <c r="C4" s="33" t="s">
        <v>19</v>
      </c>
      <c r="D4" s="40"/>
      <c r="E4" s="44"/>
      <c r="F4" s="33" t="s">
        <v>66</v>
      </c>
      <c r="G4" s="44"/>
      <c r="H4" s="33" t="s">
        <v>22</v>
      </c>
      <c r="I4" s="44"/>
      <c r="J4" s="33" t="s">
        <v>6</v>
      </c>
      <c r="K4" s="44"/>
      <c r="L4" s="123" t="s">
        <v>177</v>
      </c>
      <c r="M4" s="81" t="s">
        <v>2</v>
      </c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26"/>
      <c r="C5" s="34"/>
      <c r="D5" s="41"/>
      <c r="E5" s="45"/>
      <c r="F5" s="34"/>
      <c r="G5" s="45"/>
      <c r="H5" s="34"/>
      <c r="I5" s="45"/>
      <c r="J5" s="34"/>
      <c r="K5" s="45"/>
      <c r="L5" s="124"/>
      <c r="M5" s="3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25000</v>
      </c>
      <c r="D6" s="149"/>
      <c r="E6" s="151"/>
      <c r="F6" s="35">
        <v>12357</v>
      </c>
      <c r="G6" s="46"/>
      <c r="H6" s="35">
        <f>C6-F6</f>
        <v>12643</v>
      </c>
      <c r="I6" s="46"/>
      <c r="J6" s="50"/>
      <c r="K6" s="52"/>
      <c r="L6" s="50"/>
      <c r="M6" s="131"/>
      <c r="N6" s="172">
        <f>F6/C6</f>
        <v>0.49428</v>
      </c>
      <c r="O6" s="174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25798</v>
      </c>
      <c r="D7" s="149"/>
      <c r="E7" s="151"/>
      <c r="F7" s="35">
        <v>13000</v>
      </c>
      <c r="G7" s="46"/>
      <c r="H7" s="35">
        <f>C7-F7</f>
        <v>12798</v>
      </c>
      <c r="I7" s="46"/>
      <c r="J7" s="51"/>
      <c r="K7" s="53"/>
      <c r="L7" s="51"/>
      <c r="M7" s="132"/>
      <c r="N7" s="172">
        <f>F7/C7</f>
        <v>0.50391503217303668</v>
      </c>
      <c r="O7" s="174"/>
      <c r="P7" s="17"/>
      <c r="Q7" s="66"/>
      <c r="R7" s="17"/>
      <c r="S7" s="65"/>
      <c r="T7" s="1"/>
      <c r="U7" s="1"/>
      <c r="V7" s="1"/>
    </row>
    <row r="8" spans="1:22" ht="21" customHeight="1">
      <c r="A8" s="92"/>
      <c r="B8" s="31" t="s">
        <v>15</v>
      </c>
      <c r="C8" s="106">
        <f>SUM(C6:E7)</f>
        <v>50798</v>
      </c>
      <c r="D8" s="150"/>
      <c r="E8" s="152"/>
      <c r="F8" s="106">
        <f>SUM(F6:G7)</f>
        <v>25357</v>
      </c>
      <c r="G8" s="116"/>
      <c r="H8" s="106">
        <f>SUM(H6:I7)</f>
        <v>25441</v>
      </c>
      <c r="I8" s="116"/>
      <c r="J8" s="106">
        <v>24982</v>
      </c>
      <c r="K8" s="116"/>
      <c r="L8" s="125">
        <v>0</v>
      </c>
      <c r="M8" s="133">
        <v>375</v>
      </c>
      <c r="N8" s="173">
        <f>F8/C8</f>
        <v>0.49917319579511005</v>
      </c>
      <c r="O8" s="175"/>
      <c r="P8" s="17"/>
      <c r="Q8" s="67"/>
      <c r="R8" s="17"/>
      <c r="S8" s="65"/>
      <c r="T8" s="1"/>
      <c r="U8" s="1"/>
      <c r="V8" s="1"/>
    </row>
    <row r="9" spans="1:22" ht="22.5" customHeight="1">
      <c r="A9" s="177" t="s">
        <v>34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59"/>
      <c r="O9" s="71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54"/>
      <c r="D10" s="3" t="s">
        <v>23</v>
      </c>
      <c r="E10" s="3" t="s">
        <v>44</v>
      </c>
      <c r="F10" s="3"/>
      <c r="G10" s="3" t="s">
        <v>45</v>
      </c>
      <c r="H10" s="3"/>
      <c r="I10" s="3" t="s">
        <v>0</v>
      </c>
      <c r="J10" s="3"/>
      <c r="K10" s="3"/>
      <c r="L10" s="3" t="s">
        <v>205</v>
      </c>
      <c r="M10" s="3" t="s">
        <v>53</v>
      </c>
      <c r="N10" s="62" t="s">
        <v>49</v>
      </c>
      <c r="O10" s="72"/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55</v>
      </c>
      <c r="B11" s="3" t="s">
        <v>285</v>
      </c>
      <c r="C11" s="54"/>
      <c r="D11" s="3">
        <v>70</v>
      </c>
      <c r="E11" s="179">
        <v>18997</v>
      </c>
      <c r="F11" s="179"/>
      <c r="G11" s="3" t="s">
        <v>208</v>
      </c>
      <c r="H11" s="3"/>
      <c r="I11" s="48" t="s">
        <v>5</v>
      </c>
      <c r="J11" s="48"/>
      <c r="K11" s="48"/>
      <c r="L11" s="9">
        <v>11555</v>
      </c>
      <c r="M11" s="9">
        <v>274235</v>
      </c>
      <c r="N11" s="147"/>
      <c r="O11" s="184"/>
      <c r="P11" s="65"/>
      <c r="Q11" s="17"/>
      <c r="R11" s="64"/>
      <c r="S11" s="65"/>
      <c r="T11" s="68"/>
      <c r="U11" s="68"/>
      <c r="V11" s="68"/>
    </row>
    <row r="12" spans="1:22" ht="21" customHeight="1">
      <c r="A12" s="22" t="s">
        <v>60</v>
      </c>
      <c r="B12" s="3" t="s">
        <v>293</v>
      </c>
      <c r="C12" s="54"/>
      <c r="D12" s="3">
        <v>38</v>
      </c>
      <c r="E12" s="179">
        <v>30612</v>
      </c>
      <c r="F12" s="179"/>
      <c r="G12" s="182" t="s">
        <v>224</v>
      </c>
      <c r="H12" s="182"/>
      <c r="I12" s="48" t="s">
        <v>75</v>
      </c>
      <c r="J12" s="48"/>
      <c r="K12" s="48"/>
      <c r="L12" s="9">
        <v>12068</v>
      </c>
      <c r="M12" s="9">
        <v>271347</v>
      </c>
      <c r="N12" s="147"/>
      <c r="O12" s="184"/>
      <c r="P12" s="65"/>
      <c r="Q12" s="17"/>
      <c r="R12" s="64"/>
      <c r="S12" s="65"/>
      <c r="T12" s="68"/>
      <c r="U12" s="68"/>
      <c r="V12" s="68"/>
    </row>
    <row r="13" spans="1:22" ht="21" customHeight="1">
      <c r="A13" s="22" t="s">
        <v>60</v>
      </c>
      <c r="B13" s="3" t="s">
        <v>91</v>
      </c>
      <c r="C13" s="178"/>
      <c r="D13" s="3">
        <v>42</v>
      </c>
      <c r="E13" s="179">
        <v>29146</v>
      </c>
      <c r="F13" s="181"/>
      <c r="G13" s="182" t="s">
        <v>217</v>
      </c>
      <c r="H13" s="182"/>
      <c r="I13" s="48" t="s">
        <v>294</v>
      </c>
      <c r="J13" s="178"/>
      <c r="K13" s="178"/>
      <c r="L13" s="9">
        <v>402</v>
      </c>
      <c r="M13" s="9">
        <v>11662</v>
      </c>
      <c r="N13" s="183"/>
      <c r="O13" s="185"/>
      <c r="P13" s="65"/>
      <c r="Q13" s="17"/>
      <c r="R13" s="64"/>
      <c r="S13" s="65"/>
      <c r="T13" s="68"/>
      <c r="U13" s="68"/>
      <c r="V13" s="68"/>
    </row>
    <row r="14" spans="1:22" ht="21" customHeight="1">
      <c r="A14" s="22" t="s">
        <v>60</v>
      </c>
      <c r="B14" s="3" t="s">
        <v>70</v>
      </c>
      <c r="C14" s="54"/>
      <c r="D14" s="3">
        <v>48</v>
      </c>
      <c r="E14" s="179">
        <v>26923</v>
      </c>
      <c r="F14" s="179"/>
      <c r="G14" s="3" t="s">
        <v>295</v>
      </c>
      <c r="H14" s="3"/>
      <c r="I14" s="48" t="s">
        <v>294</v>
      </c>
      <c r="J14" s="48"/>
      <c r="K14" s="48"/>
      <c r="L14" s="9">
        <v>758</v>
      </c>
      <c r="M14" s="9">
        <v>12382</v>
      </c>
      <c r="N14" s="147"/>
      <c r="O14" s="184"/>
      <c r="P14" s="65"/>
      <c r="Q14" s="17"/>
      <c r="R14" s="64"/>
      <c r="S14" s="65"/>
      <c r="T14" s="68"/>
      <c r="U14" s="68"/>
      <c r="V14" s="68"/>
    </row>
    <row r="15" spans="1:22" ht="21" customHeight="1">
      <c r="A15" s="23" t="s">
        <v>60</v>
      </c>
      <c r="B15" s="31" t="s">
        <v>30</v>
      </c>
      <c r="C15" s="55"/>
      <c r="D15" s="31">
        <v>58</v>
      </c>
      <c r="E15" s="180">
        <v>21565</v>
      </c>
      <c r="F15" s="180"/>
      <c r="G15" s="31" t="s">
        <v>295</v>
      </c>
      <c r="H15" s="31"/>
      <c r="I15" s="49" t="s">
        <v>296</v>
      </c>
      <c r="J15" s="49"/>
      <c r="K15" s="49"/>
      <c r="L15" s="56">
        <v>199</v>
      </c>
      <c r="M15" s="56">
        <v>12382</v>
      </c>
      <c r="N15" s="148"/>
      <c r="O15" s="184"/>
      <c r="P15" s="65"/>
      <c r="Q15" s="17"/>
      <c r="R15" s="64"/>
      <c r="S15" s="65"/>
      <c r="T15" s="68"/>
      <c r="U15" s="68"/>
      <c r="V15" s="68"/>
    </row>
  </sheetData>
  <sheetProtection password="C675" sheet="1" selectLockedCells="1" selectUnlockedCells="1"/>
  <mergeCells count="50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N8:O8"/>
    <mergeCell ref="A9:N9"/>
    <mergeCell ref="B10:C10"/>
    <mergeCell ref="E10:F10"/>
    <mergeCell ref="G10:H10"/>
    <mergeCell ref="I10:K10"/>
    <mergeCell ref="B11:C11"/>
    <mergeCell ref="E11:F11"/>
    <mergeCell ref="G11:H11"/>
    <mergeCell ref="I11:K11"/>
    <mergeCell ref="B12:C12"/>
    <mergeCell ref="E12:F12"/>
    <mergeCell ref="G12:H12"/>
    <mergeCell ref="I12:K12"/>
    <mergeCell ref="B13:C13"/>
    <mergeCell ref="E13:F13"/>
    <mergeCell ref="G13:H13"/>
    <mergeCell ref="I13:K13"/>
    <mergeCell ref="B14:C14"/>
    <mergeCell ref="E14:F14"/>
    <mergeCell ref="G14:H14"/>
    <mergeCell ref="I14:K14"/>
    <mergeCell ref="B15:C15"/>
    <mergeCell ref="E15:F15"/>
    <mergeCell ref="G15:H15"/>
    <mergeCell ref="I15:K15"/>
    <mergeCell ref="A4:A8"/>
    <mergeCell ref="B4:B5"/>
    <mergeCell ref="C4:E5"/>
    <mergeCell ref="F4:G5"/>
    <mergeCell ref="H4:I5"/>
    <mergeCell ref="J4:K5"/>
    <mergeCell ref="L4:L5"/>
    <mergeCell ref="M4:M5"/>
    <mergeCell ref="N4:O5"/>
    <mergeCell ref="J6:K7"/>
    <mergeCell ref="L6:L7"/>
    <mergeCell ref="M6:M7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29"/>
  <sheetViews>
    <sheetView zoomScale="85" zoomScaleNormal="85" workbookViewId="0">
      <selection activeCell="O2" sqref="O2"/>
    </sheetView>
  </sheetViews>
  <sheetFormatPr defaultRowHeight="13.5"/>
  <cols>
    <col min="1" max="2" width="4.875" customWidth="1"/>
    <col min="3" max="4" width="6.375" customWidth="1"/>
    <col min="5" max="5" width="7.875" customWidth="1"/>
    <col min="6" max="6" width="6.375" customWidth="1"/>
    <col min="7" max="7" width="13.875" customWidth="1"/>
    <col min="8" max="9" width="10.125" customWidth="1"/>
    <col min="10" max="10" width="5" customWidth="1"/>
    <col min="11" max="11" width="15.375" customWidth="1"/>
    <col min="12" max="15" width="10.125" customWidth="1"/>
  </cols>
  <sheetData>
    <row r="1" spans="1:22" ht="14.25">
      <c r="A1" s="1"/>
      <c r="B1" s="1"/>
      <c r="C1" s="32"/>
      <c r="D1" s="1"/>
      <c r="E1" s="1"/>
      <c r="F1" s="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>
      <c r="A2" s="1"/>
      <c r="B2" s="1"/>
      <c r="C2" s="32"/>
      <c r="D2" s="1"/>
      <c r="E2" s="1"/>
      <c r="F2" s="3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>
      <c r="A3" s="1"/>
      <c r="B3" s="24" t="s">
        <v>233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25" t="s">
        <v>11</v>
      </c>
      <c r="C4" s="33" t="s">
        <v>19</v>
      </c>
      <c r="D4" s="40"/>
      <c r="E4" s="44"/>
      <c r="F4" s="33" t="s">
        <v>10</v>
      </c>
      <c r="G4" s="44"/>
      <c r="H4" s="33" t="s">
        <v>22</v>
      </c>
      <c r="I4" s="44"/>
      <c r="J4" s="33" t="s">
        <v>6</v>
      </c>
      <c r="K4" s="44"/>
      <c r="L4" s="33" t="s">
        <v>2</v>
      </c>
      <c r="M4" s="44"/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26"/>
      <c r="C5" s="34"/>
      <c r="D5" s="41"/>
      <c r="E5" s="45"/>
      <c r="F5" s="34"/>
      <c r="G5" s="45"/>
      <c r="H5" s="34"/>
      <c r="I5" s="45"/>
      <c r="J5" s="34"/>
      <c r="K5" s="45"/>
      <c r="L5" s="34"/>
      <c r="M5" s="45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10844</v>
      </c>
      <c r="D6" s="42"/>
      <c r="E6" s="46"/>
      <c r="F6" s="35">
        <v>9047</v>
      </c>
      <c r="G6" s="46"/>
      <c r="H6" s="35">
        <v>1797</v>
      </c>
      <c r="I6" s="46"/>
      <c r="J6" s="50"/>
      <c r="K6" s="52"/>
      <c r="L6" s="50"/>
      <c r="M6" s="52"/>
      <c r="N6" s="57">
        <v>83.428624123939514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12684</v>
      </c>
      <c r="D7" s="42"/>
      <c r="E7" s="46"/>
      <c r="F7" s="35">
        <v>10670</v>
      </c>
      <c r="G7" s="46"/>
      <c r="H7" s="35">
        <v>2014</v>
      </c>
      <c r="I7" s="46"/>
      <c r="J7" s="51"/>
      <c r="K7" s="53"/>
      <c r="L7" s="51"/>
      <c r="M7" s="53"/>
      <c r="N7" s="57">
        <v>84.121728161463267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20"/>
      <c r="B8" s="27" t="s">
        <v>15</v>
      </c>
      <c r="C8" s="36">
        <v>23528</v>
      </c>
      <c r="D8" s="43"/>
      <c r="E8" s="47"/>
      <c r="F8" s="36">
        <v>19717</v>
      </c>
      <c r="G8" s="47"/>
      <c r="H8" s="36">
        <v>3811</v>
      </c>
      <c r="I8" s="47"/>
      <c r="J8" s="36">
        <v>18220</v>
      </c>
      <c r="K8" s="47"/>
      <c r="L8" s="36">
        <v>1496</v>
      </c>
      <c r="M8" s="47"/>
      <c r="N8" s="57">
        <v>83.802278136688201</v>
      </c>
      <c r="O8" s="60"/>
      <c r="P8" s="17"/>
      <c r="Q8" s="67"/>
      <c r="R8" s="17"/>
      <c r="S8" s="65"/>
      <c r="T8" s="1"/>
      <c r="U8" s="1"/>
      <c r="V8" s="1"/>
    </row>
    <row r="9" spans="1:22" ht="22.5" customHeight="1">
      <c r="A9" s="21" t="s">
        <v>34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61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29" t="s">
        <v>39</v>
      </c>
      <c r="C10" s="10"/>
      <c r="D10" s="3" t="s">
        <v>23</v>
      </c>
      <c r="E10" s="3" t="s">
        <v>44</v>
      </c>
      <c r="F10" s="3"/>
      <c r="G10" s="3" t="s">
        <v>13</v>
      </c>
      <c r="H10" s="3"/>
      <c r="I10" s="3" t="s">
        <v>45</v>
      </c>
      <c r="J10" s="3" t="s">
        <v>0</v>
      </c>
      <c r="K10" s="3"/>
      <c r="L10" s="3" t="s">
        <v>48</v>
      </c>
      <c r="M10" s="3" t="s">
        <v>51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55</v>
      </c>
      <c r="B11" s="29" t="s">
        <v>110</v>
      </c>
      <c r="C11" s="10"/>
      <c r="D11" s="3">
        <v>58</v>
      </c>
      <c r="E11" s="3" t="s">
        <v>57</v>
      </c>
      <c r="F11" s="3"/>
      <c r="G11" s="48" t="s">
        <v>235</v>
      </c>
      <c r="H11" s="48"/>
      <c r="I11" s="3" t="s">
        <v>31</v>
      </c>
      <c r="J11" s="3" t="s">
        <v>236</v>
      </c>
      <c r="K11" s="3"/>
      <c r="L11" s="3" t="s">
        <v>42</v>
      </c>
      <c r="M11" s="9">
        <v>8506</v>
      </c>
      <c r="N11" s="9">
        <v>212929</v>
      </c>
      <c r="O11" s="62"/>
      <c r="P11" s="65"/>
      <c r="Q11" s="17"/>
      <c r="R11" s="64"/>
      <c r="S11" s="65"/>
      <c r="T11" s="68"/>
      <c r="U11" s="68"/>
      <c r="V11" s="68"/>
    </row>
    <row r="12" spans="1:22" ht="21" customHeight="1">
      <c r="A12" s="22" t="s">
        <v>55</v>
      </c>
      <c r="B12" s="29" t="s">
        <v>202</v>
      </c>
      <c r="C12" s="10"/>
      <c r="D12" s="3">
        <v>65</v>
      </c>
      <c r="E12" s="3" t="s">
        <v>237</v>
      </c>
      <c r="F12" s="3"/>
      <c r="G12" s="48" t="s">
        <v>230</v>
      </c>
      <c r="H12" s="48"/>
      <c r="I12" s="3" t="s">
        <v>74</v>
      </c>
      <c r="J12" s="3" t="s">
        <v>238</v>
      </c>
      <c r="K12" s="3"/>
      <c r="L12" s="3" t="s">
        <v>80</v>
      </c>
      <c r="M12" s="9">
        <v>9380</v>
      </c>
      <c r="N12" s="9">
        <v>194510</v>
      </c>
      <c r="O12" s="62"/>
      <c r="P12" s="65"/>
      <c r="Q12" s="17"/>
      <c r="R12" s="64"/>
      <c r="S12" s="65"/>
      <c r="T12" s="68"/>
      <c r="U12" s="68"/>
      <c r="V12" s="68"/>
    </row>
    <row r="13" spans="1:22" ht="21" customHeight="1">
      <c r="A13" s="23" t="s">
        <v>60</v>
      </c>
      <c r="B13" s="30" t="s">
        <v>241</v>
      </c>
      <c r="C13" s="37"/>
      <c r="D13" s="31">
        <v>59</v>
      </c>
      <c r="E13" s="31" t="s">
        <v>17</v>
      </c>
      <c r="F13" s="31"/>
      <c r="G13" s="49" t="s">
        <v>82</v>
      </c>
      <c r="H13" s="49"/>
      <c r="I13" s="31" t="s">
        <v>65</v>
      </c>
      <c r="J13" s="31" t="s">
        <v>14</v>
      </c>
      <c r="K13" s="31"/>
      <c r="L13" s="31" t="s">
        <v>242</v>
      </c>
      <c r="M13" s="56">
        <v>334</v>
      </c>
      <c r="N13" s="56">
        <v>20264</v>
      </c>
      <c r="O13" s="63"/>
      <c r="P13" s="1"/>
      <c r="Q13" s="1"/>
      <c r="R13" s="1"/>
      <c r="S13" s="1"/>
      <c r="T13" s="1"/>
      <c r="U13" s="1"/>
      <c r="V13" s="1"/>
    </row>
    <row r="14" spans="1:22" ht="21" customHeight="1">
      <c r="A14" s="1"/>
      <c r="B14" s="1"/>
      <c r="C14" s="32"/>
      <c r="D14" s="1"/>
      <c r="E14" s="1"/>
      <c r="F14" s="3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4.25">
      <c r="A15" s="1"/>
      <c r="B15" s="1"/>
      <c r="C15" s="32"/>
      <c r="D15" s="1"/>
      <c r="E15" s="1"/>
      <c r="F15" s="3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>
      <c r="A16" s="1"/>
      <c r="B16" s="24" t="s">
        <v>243</v>
      </c>
      <c r="C16" s="24"/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1" customHeight="1">
      <c r="A17" s="18" t="s">
        <v>9</v>
      </c>
      <c r="B17" s="25" t="s">
        <v>11</v>
      </c>
      <c r="C17" s="33" t="s">
        <v>19</v>
      </c>
      <c r="D17" s="40"/>
      <c r="E17" s="44"/>
      <c r="F17" s="33" t="s">
        <v>10</v>
      </c>
      <c r="G17" s="44"/>
      <c r="H17" s="33" t="s">
        <v>22</v>
      </c>
      <c r="I17" s="44"/>
      <c r="J17" s="33" t="s">
        <v>6</v>
      </c>
      <c r="K17" s="44"/>
      <c r="L17" s="33" t="s">
        <v>2</v>
      </c>
      <c r="M17" s="44"/>
      <c r="N17" s="33" t="s">
        <v>24</v>
      </c>
      <c r="O17" s="58"/>
      <c r="P17" s="17"/>
      <c r="Q17" s="64"/>
      <c r="R17" s="17"/>
      <c r="S17" s="64"/>
      <c r="T17" s="1"/>
      <c r="U17" s="1"/>
      <c r="V17" s="1"/>
    </row>
    <row r="18" spans="1:22" ht="21" customHeight="1">
      <c r="A18" s="19"/>
      <c r="B18" s="26"/>
      <c r="C18" s="34"/>
      <c r="D18" s="41"/>
      <c r="E18" s="45"/>
      <c r="F18" s="34"/>
      <c r="G18" s="45"/>
      <c r="H18" s="34"/>
      <c r="I18" s="45"/>
      <c r="J18" s="34"/>
      <c r="K18" s="45"/>
      <c r="L18" s="34"/>
      <c r="M18" s="45"/>
      <c r="N18" s="34"/>
      <c r="O18" s="59"/>
      <c r="P18" s="17"/>
      <c r="Q18" s="64"/>
      <c r="R18" s="17"/>
      <c r="S18" s="64"/>
      <c r="T18" s="1"/>
      <c r="U18" s="1"/>
      <c r="V18" s="1"/>
    </row>
    <row r="19" spans="1:22" ht="21" customHeight="1">
      <c r="A19" s="19"/>
      <c r="B19" s="3" t="s">
        <v>27</v>
      </c>
      <c r="C19" s="35">
        <v>10733</v>
      </c>
      <c r="D19" s="42"/>
      <c r="E19" s="46"/>
      <c r="F19" s="35">
        <v>7697</v>
      </c>
      <c r="G19" s="46"/>
      <c r="H19" s="35">
        <v>3036</v>
      </c>
      <c r="I19" s="46"/>
      <c r="J19" s="50"/>
      <c r="K19" s="52"/>
      <c r="L19" s="50"/>
      <c r="M19" s="52"/>
      <c r="N19" s="57">
        <v>71.713407248672326</v>
      </c>
      <c r="O19" s="60"/>
      <c r="P19" s="17"/>
      <c r="Q19" s="66"/>
      <c r="R19" s="17"/>
      <c r="S19" s="65"/>
      <c r="T19" s="1"/>
      <c r="U19" s="1"/>
      <c r="V19" s="1"/>
    </row>
    <row r="20" spans="1:22" ht="21" customHeight="1">
      <c r="A20" s="19"/>
      <c r="B20" s="3" t="s">
        <v>32</v>
      </c>
      <c r="C20" s="35">
        <v>12655</v>
      </c>
      <c r="D20" s="42"/>
      <c r="E20" s="46"/>
      <c r="F20" s="35">
        <v>9139</v>
      </c>
      <c r="G20" s="46"/>
      <c r="H20" s="35">
        <v>3516</v>
      </c>
      <c r="I20" s="46"/>
      <c r="J20" s="51"/>
      <c r="K20" s="53"/>
      <c r="L20" s="51"/>
      <c r="M20" s="53"/>
      <c r="N20" s="57">
        <v>72.216515211378905</v>
      </c>
      <c r="O20" s="60"/>
      <c r="P20" s="17"/>
      <c r="Q20" s="66"/>
      <c r="R20" s="17"/>
      <c r="S20" s="65"/>
      <c r="T20" s="1"/>
      <c r="U20" s="1"/>
      <c r="V20" s="1"/>
    </row>
    <row r="21" spans="1:22" ht="21" customHeight="1">
      <c r="A21" s="20"/>
      <c r="B21" s="27" t="s">
        <v>15</v>
      </c>
      <c r="C21" s="36">
        <v>23388</v>
      </c>
      <c r="D21" s="43"/>
      <c r="E21" s="47"/>
      <c r="F21" s="36">
        <v>16836</v>
      </c>
      <c r="G21" s="47"/>
      <c r="H21" s="36">
        <v>6552</v>
      </c>
      <c r="I21" s="47"/>
      <c r="J21" s="36">
        <v>16539</v>
      </c>
      <c r="K21" s="47"/>
      <c r="L21" s="36">
        <v>297</v>
      </c>
      <c r="M21" s="47"/>
      <c r="N21" s="57">
        <v>71.985633658286304</v>
      </c>
      <c r="O21" s="60"/>
      <c r="P21" s="17"/>
      <c r="Q21" s="67"/>
      <c r="R21" s="17"/>
      <c r="S21" s="65"/>
      <c r="T21" s="1"/>
      <c r="U21" s="1"/>
      <c r="V21" s="1"/>
    </row>
    <row r="22" spans="1:22" ht="22.5" customHeight="1">
      <c r="A22" s="21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61"/>
      <c r="P22" s="64"/>
      <c r="Q22" s="64"/>
      <c r="R22" s="64"/>
      <c r="S22" s="64"/>
      <c r="T22" s="1"/>
      <c r="U22" s="1"/>
      <c r="V22" s="1"/>
    </row>
    <row r="23" spans="1:22" ht="21" customHeight="1">
      <c r="A23" s="22" t="s">
        <v>38</v>
      </c>
      <c r="B23" s="3" t="s">
        <v>39</v>
      </c>
      <c r="C23" s="38"/>
      <c r="D23" s="3" t="s">
        <v>23</v>
      </c>
      <c r="E23" s="3" t="s">
        <v>44</v>
      </c>
      <c r="F23" s="3"/>
      <c r="G23" s="3" t="s">
        <v>13</v>
      </c>
      <c r="H23" s="3"/>
      <c r="I23" s="3" t="s">
        <v>45</v>
      </c>
      <c r="J23" s="3" t="s">
        <v>0</v>
      </c>
      <c r="K23" s="54"/>
      <c r="L23" s="3" t="s">
        <v>48</v>
      </c>
      <c r="M23" s="3" t="s">
        <v>51</v>
      </c>
      <c r="N23" s="3" t="s">
        <v>53</v>
      </c>
      <c r="O23" s="62" t="s">
        <v>49</v>
      </c>
      <c r="P23" s="17"/>
      <c r="Q23" s="17"/>
      <c r="R23" s="64"/>
      <c r="S23" s="17"/>
      <c r="T23" s="1"/>
      <c r="U23" s="1"/>
      <c r="V23" s="1"/>
    </row>
    <row r="24" spans="1:22" ht="21" customHeight="1">
      <c r="A24" s="22" t="s">
        <v>55</v>
      </c>
      <c r="B24" s="3" t="s">
        <v>202</v>
      </c>
      <c r="C24" s="38"/>
      <c r="D24" s="3">
        <v>65</v>
      </c>
      <c r="E24" s="3" t="s">
        <v>237</v>
      </c>
      <c r="F24" s="3"/>
      <c r="G24" s="48" t="s">
        <v>230</v>
      </c>
      <c r="H24" s="48"/>
      <c r="I24" s="3" t="s">
        <v>74</v>
      </c>
      <c r="J24" s="48" t="s">
        <v>5</v>
      </c>
      <c r="K24" s="54"/>
      <c r="L24" s="3" t="s">
        <v>80</v>
      </c>
      <c r="M24" s="9">
        <v>9098</v>
      </c>
      <c r="N24" s="9">
        <v>188085</v>
      </c>
      <c r="O24" s="62"/>
      <c r="P24" s="65"/>
      <c r="Q24" s="17"/>
      <c r="R24" s="64"/>
      <c r="S24" s="65"/>
      <c r="T24" s="68"/>
      <c r="U24" s="68"/>
      <c r="V24" s="68"/>
    </row>
    <row r="25" spans="1:22" ht="21" customHeight="1">
      <c r="A25" s="22" t="s">
        <v>60</v>
      </c>
      <c r="B25" s="3" t="s">
        <v>85</v>
      </c>
      <c r="C25" s="38"/>
      <c r="D25" s="3">
        <v>34</v>
      </c>
      <c r="E25" s="3" t="s">
        <v>234</v>
      </c>
      <c r="F25" s="3"/>
      <c r="G25" s="48" t="s">
        <v>244</v>
      </c>
      <c r="H25" s="48"/>
      <c r="I25" s="3" t="s">
        <v>31</v>
      </c>
      <c r="J25" s="48" t="s">
        <v>14</v>
      </c>
      <c r="K25" s="54"/>
      <c r="L25" s="3" t="s">
        <v>69</v>
      </c>
      <c r="M25" s="9">
        <v>7393</v>
      </c>
      <c r="N25" s="9">
        <v>175289</v>
      </c>
      <c r="O25" s="62"/>
      <c r="P25" s="65"/>
      <c r="Q25" s="17"/>
      <c r="R25" s="64"/>
      <c r="S25" s="65"/>
      <c r="T25" s="68"/>
      <c r="U25" s="68"/>
      <c r="V25" s="68"/>
    </row>
    <row r="26" spans="1:22" ht="21" customHeight="1">
      <c r="A26" s="23" t="s">
        <v>25</v>
      </c>
      <c r="B26" s="31" t="s">
        <v>245</v>
      </c>
      <c r="C26" s="39"/>
      <c r="D26" s="31">
        <v>48</v>
      </c>
      <c r="E26" s="31" t="s">
        <v>246</v>
      </c>
      <c r="F26" s="31"/>
      <c r="G26" s="49" t="s">
        <v>16</v>
      </c>
      <c r="H26" s="49"/>
      <c r="I26" s="31" t="s">
        <v>247</v>
      </c>
      <c r="J26" s="49" t="s">
        <v>249</v>
      </c>
      <c r="K26" s="55"/>
      <c r="L26" s="31" t="s">
        <v>25</v>
      </c>
      <c r="M26" s="56">
        <v>48</v>
      </c>
      <c r="N26" s="56">
        <v>2637</v>
      </c>
      <c r="O26" s="63"/>
      <c r="P26" s="1"/>
      <c r="Q26" s="1"/>
      <c r="R26" s="1"/>
      <c r="S26" s="1"/>
      <c r="T26" s="1"/>
      <c r="U26" s="1"/>
      <c r="V26" s="1"/>
    </row>
    <row r="27" spans="1:22" ht="14.25">
      <c r="A27" s="1"/>
      <c r="B27" s="1"/>
      <c r="C27" s="32"/>
      <c r="D27" s="1"/>
      <c r="E27" s="1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>
      <c r="A28" s="1"/>
      <c r="B28" s="1"/>
      <c r="C28" s="32"/>
      <c r="D28" s="1"/>
      <c r="E28" s="1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>
      <c r="A29" s="1"/>
      <c r="B29" s="1"/>
      <c r="C29" s="32"/>
      <c r="D29" s="1"/>
      <c r="E29" s="1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</sheetData>
  <sheetProtection password="C675" sheet="1" selectLockedCells="1" selectUnlockedCells="1"/>
  <mergeCells count="82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L8:M8"/>
    <mergeCell ref="N8:O8"/>
    <mergeCell ref="A9:O9"/>
    <mergeCell ref="B10:C10"/>
    <mergeCell ref="E10:F10"/>
    <mergeCell ref="G10:H10"/>
    <mergeCell ref="J10:K10"/>
    <mergeCell ref="B11:C11"/>
    <mergeCell ref="E11:F11"/>
    <mergeCell ref="G11:H11"/>
    <mergeCell ref="J11:K11"/>
    <mergeCell ref="B12:C12"/>
    <mergeCell ref="E12:F12"/>
    <mergeCell ref="G12:H12"/>
    <mergeCell ref="J12:K12"/>
    <mergeCell ref="B13:C13"/>
    <mergeCell ref="E13:F13"/>
    <mergeCell ref="G13:H13"/>
    <mergeCell ref="J13:K13"/>
    <mergeCell ref="C19:E19"/>
    <mergeCell ref="F19:G19"/>
    <mergeCell ref="H19:I19"/>
    <mergeCell ref="N19:O19"/>
    <mergeCell ref="C20:E20"/>
    <mergeCell ref="F20:G20"/>
    <mergeCell ref="H20:I20"/>
    <mergeCell ref="N20:O20"/>
    <mergeCell ref="C21:E21"/>
    <mergeCell ref="F21:G21"/>
    <mergeCell ref="H21:I21"/>
    <mergeCell ref="J21:K21"/>
    <mergeCell ref="L21:M21"/>
    <mergeCell ref="N21:O21"/>
    <mergeCell ref="A22:O22"/>
    <mergeCell ref="B23:C23"/>
    <mergeCell ref="E23:F23"/>
    <mergeCell ref="G23:H23"/>
    <mergeCell ref="J23:K23"/>
    <mergeCell ref="B24:C24"/>
    <mergeCell ref="E24:F24"/>
    <mergeCell ref="G24:H24"/>
    <mergeCell ref="J24:K24"/>
    <mergeCell ref="B25:C25"/>
    <mergeCell ref="E25:F25"/>
    <mergeCell ref="G25:H25"/>
    <mergeCell ref="J25:K25"/>
    <mergeCell ref="B26:C26"/>
    <mergeCell ref="E26:F26"/>
    <mergeCell ref="G26:H26"/>
    <mergeCell ref="J26:K26"/>
    <mergeCell ref="A4:A8"/>
    <mergeCell ref="B4:B5"/>
    <mergeCell ref="C4:E5"/>
    <mergeCell ref="F4:G5"/>
    <mergeCell ref="H4:I5"/>
    <mergeCell ref="J4:K5"/>
    <mergeCell ref="L4:M5"/>
    <mergeCell ref="N4:O5"/>
    <mergeCell ref="J6:K7"/>
    <mergeCell ref="L6:M7"/>
    <mergeCell ref="A17:A21"/>
    <mergeCell ref="B17:B18"/>
    <mergeCell ref="C17:E18"/>
    <mergeCell ref="F17:G18"/>
    <mergeCell ref="H17:I18"/>
    <mergeCell ref="J17:K18"/>
    <mergeCell ref="L17:M18"/>
    <mergeCell ref="N17:O18"/>
    <mergeCell ref="J19:K20"/>
    <mergeCell ref="L19:M20"/>
  </mergeCells>
  <phoneticPr fontId="2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29"/>
  <sheetViews>
    <sheetView zoomScale="85" zoomScaleNormal="85" workbookViewId="0">
      <selection activeCell="A9" sqref="A9:O9"/>
    </sheetView>
  </sheetViews>
  <sheetFormatPr defaultRowHeight="13.5"/>
  <cols>
    <col min="1" max="2" width="4.875" customWidth="1"/>
    <col min="3" max="4" width="6.375" customWidth="1"/>
    <col min="5" max="5" width="7.75" customWidth="1"/>
    <col min="6" max="6" width="6.5" customWidth="1"/>
    <col min="7" max="7" width="13.875" customWidth="1"/>
    <col min="8" max="9" width="10.125" customWidth="1"/>
    <col min="10" max="10" width="5" customWidth="1"/>
    <col min="11" max="11" width="15.375" customWidth="1"/>
    <col min="12" max="15" width="10.125" customWidth="1"/>
  </cols>
  <sheetData>
    <row r="1" spans="1:22" ht="14.25">
      <c r="A1" s="1"/>
      <c r="B1" s="1"/>
      <c r="C1" s="32"/>
      <c r="D1" s="1"/>
      <c r="E1" s="1"/>
      <c r="F1" s="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>
      <c r="A2" s="1"/>
      <c r="B2" s="1"/>
      <c r="C2" s="32"/>
      <c r="D2" s="1"/>
      <c r="E2" s="1"/>
      <c r="F2" s="3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>
      <c r="A3" s="1"/>
      <c r="B3" s="24" t="s">
        <v>225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69" t="s">
        <v>11</v>
      </c>
      <c r="C4" s="33" t="s">
        <v>19</v>
      </c>
      <c r="D4" s="40"/>
      <c r="E4" s="44"/>
      <c r="F4" s="33" t="s">
        <v>10</v>
      </c>
      <c r="G4" s="44"/>
      <c r="H4" s="33" t="s">
        <v>22</v>
      </c>
      <c r="I4" s="44"/>
      <c r="J4" s="33" t="s">
        <v>6</v>
      </c>
      <c r="K4" s="44"/>
      <c r="L4" s="33" t="s">
        <v>2</v>
      </c>
      <c r="M4" s="44"/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70"/>
      <c r="C5" s="34"/>
      <c r="D5" s="41"/>
      <c r="E5" s="45"/>
      <c r="F5" s="34"/>
      <c r="G5" s="45"/>
      <c r="H5" s="34"/>
      <c r="I5" s="45"/>
      <c r="J5" s="34"/>
      <c r="K5" s="45"/>
      <c r="L5" s="34"/>
      <c r="M5" s="45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12154</v>
      </c>
      <c r="D6" s="42"/>
      <c r="E6" s="46"/>
      <c r="F6" s="35">
        <v>9687</v>
      </c>
      <c r="G6" s="46"/>
      <c r="H6" s="35">
        <v>2467</v>
      </c>
      <c r="I6" s="46"/>
      <c r="J6" s="50"/>
      <c r="K6" s="52"/>
      <c r="L6" s="50"/>
      <c r="M6" s="52"/>
      <c r="N6" s="57">
        <v>79.70215566891558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13452</v>
      </c>
      <c r="D7" s="42"/>
      <c r="E7" s="46"/>
      <c r="F7" s="35">
        <v>11000</v>
      </c>
      <c r="G7" s="46"/>
      <c r="H7" s="35">
        <v>2452</v>
      </c>
      <c r="I7" s="46"/>
      <c r="J7" s="51"/>
      <c r="K7" s="53"/>
      <c r="L7" s="51"/>
      <c r="M7" s="53"/>
      <c r="N7" s="57">
        <v>81.772227178114775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20"/>
      <c r="B8" s="27" t="s">
        <v>15</v>
      </c>
      <c r="C8" s="36">
        <v>25606</v>
      </c>
      <c r="D8" s="43"/>
      <c r="E8" s="47"/>
      <c r="F8" s="36">
        <v>20687</v>
      </c>
      <c r="G8" s="47"/>
      <c r="H8" s="36">
        <v>4919</v>
      </c>
      <c r="I8" s="47"/>
      <c r="J8" s="36">
        <v>19905</v>
      </c>
      <c r="K8" s="47"/>
      <c r="L8" s="36">
        <v>782</v>
      </c>
      <c r="M8" s="47"/>
      <c r="N8" s="57">
        <v>80.789658673748349</v>
      </c>
      <c r="O8" s="60"/>
      <c r="P8" s="17"/>
      <c r="Q8" s="67"/>
      <c r="R8" s="17"/>
      <c r="S8" s="65"/>
      <c r="T8" s="1"/>
      <c r="U8" s="1"/>
      <c r="V8" s="1"/>
    </row>
    <row r="9" spans="1:22" ht="22.5" customHeight="1">
      <c r="A9" s="21" t="s">
        <v>34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61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38"/>
      <c r="D10" s="3" t="s">
        <v>23</v>
      </c>
      <c r="E10" s="3" t="s">
        <v>44</v>
      </c>
      <c r="F10" s="3"/>
      <c r="G10" s="3" t="s">
        <v>13</v>
      </c>
      <c r="H10" s="3"/>
      <c r="I10" s="3" t="s">
        <v>45</v>
      </c>
      <c r="J10" s="3" t="s">
        <v>0</v>
      </c>
      <c r="K10" s="54"/>
      <c r="L10" s="3" t="s">
        <v>48</v>
      </c>
      <c r="M10" s="3" t="s">
        <v>51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55</v>
      </c>
      <c r="B11" s="3" t="s">
        <v>56</v>
      </c>
      <c r="C11" s="38"/>
      <c r="D11" s="3">
        <v>61</v>
      </c>
      <c r="E11" s="3" t="s">
        <v>57</v>
      </c>
      <c r="F11" s="3"/>
      <c r="G11" s="48" t="s">
        <v>58</v>
      </c>
      <c r="H11" s="48"/>
      <c r="I11" s="3" t="s">
        <v>65</v>
      </c>
      <c r="J11" s="48" t="s">
        <v>5</v>
      </c>
      <c r="K11" s="54"/>
      <c r="L11" s="3" t="s">
        <v>42</v>
      </c>
      <c r="M11" s="9">
        <v>11170</v>
      </c>
      <c r="N11" s="9">
        <v>261396</v>
      </c>
      <c r="O11" s="62"/>
      <c r="P11" s="65"/>
      <c r="Q11" s="17"/>
      <c r="R11" s="64"/>
      <c r="S11" s="65"/>
      <c r="T11" s="68"/>
      <c r="U11" s="68"/>
      <c r="V11" s="68"/>
    </row>
    <row r="12" spans="1:22" ht="21" customHeight="1">
      <c r="A12" s="23" t="s">
        <v>60</v>
      </c>
      <c r="B12" s="31" t="s">
        <v>165</v>
      </c>
      <c r="C12" s="39"/>
      <c r="D12" s="31">
        <v>47</v>
      </c>
      <c r="E12" s="31" t="s">
        <v>195</v>
      </c>
      <c r="F12" s="31"/>
      <c r="G12" s="49" t="s">
        <v>109</v>
      </c>
      <c r="H12" s="49"/>
      <c r="I12" s="31" t="s">
        <v>74</v>
      </c>
      <c r="J12" s="49" t="s">
        <v>226</v>
      </c>
      <c r="K12" s="55"/>
      <c r="L12" s="31" t="s">
        <v>69</v>
      </c>
      <c r="M12" s="56">
        <v>8735</v>
      </c>
      <c r="N12" s="56">
        <v>182689</v>
      </c>
      <c r="O12" s="63"/>
      <c r="P12" s="65"/>
      <c r="Q12" s="17"/>
      <c r="R12" s="64"/>
      <c r="S12" s="65"/>
      <c r="T12" s="68"/>
      <c r="U12" s="68"/>
      <c r="V12" s="68"/>
    </row>
    <row r="13" spans="1:22" ht="21" customHeight="1">
      <c r="A13" s="64"/>
      <c r="B13" s="64"/>
      <c r="C13" s="64"/>
      <c r="D13" s="64"/>
      <c r="E13" s="64"/>
      <c r="F13" s="64"/>
      <c r="G13" s="71"/>
      <c r="H13" s="71"/>
      <c r="I13" s="72"/>
      <c r="J13" s="72"/>
      <c r="K13" s="71"/>
      <c r="L13" s="71"/>
      <c r="M13" s="64"/>
      <c r="N13" s="67"/>
      <c r="O13" s="64"/>
      <c r="P13" s="65"/>
      <c r="Q13" s="17"/>
      <c r="R13" s="64"/>
      <c r="S13" s="65"/>
      <c r="T13" s="68"/>
      <c r="U13" s="68"/>
      <c r="V13" s="68"/>
    </row>
    <row r="14" spans="1:22" ht="14.25">
      <c r="A14" s="1"/>
      <c r="B14" s="1"/>
      <c r="C14" s="32"/>
      <c r="D14" s="1"/>
      <c r="E14" s="1"/>
      <c r="F14" s="3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4.25">
      <c r="A15" s="1"/>
      <c r="B15" s="1"/>
      <c r="C15" s="32"/>
      <c r="D15" s="1"/>
      <c r="E15" s="1"/>
      <c r="F15" s="3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>
      <c r="A16" s="1"/>
      <c r="B16" s="24" t="s">
        <v>228</v>
      </c>
      <c r="C16" s="24"/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1" customHeight="1">
      <c r="A17" s="18" t="s">
        <v>9</v>
      </c>
      <c r="B17" s="69" t="s">
        <v>11</v>
      </c>
      <c r="C17" s="33" t="s">
        <v>19</v>
      </c>
      <c r="D17" s="40"/>
      <c r="E17" s="44"/>
      <c r="F17" s="33" t="s">
        <v>10</v>
      </c>
      <c r="G17" s="44"/>
      <c r="H17" s="33" t="s">
        <v>22</v>
      </c>
      <c r="I17" s="44"/>
      <c r="J17" s="33" t="s">
        <v>6</v>
      </c>
      <c r="K17" s="44"/>
      <c r="L17" s="33" t="s">
        <v>2</v>
      </c>
      <c r="M17" s="44"/>
      <c r="N17" s="33" t="s">
        <v>24</v>
      </c>
      <c r="O17" s="58"/>
      <c r="P17" s="17"/>
      <c r="Q17" s="64"/>
      <c r="R17" s="17"/>
      <c r="S17" s="64"/>
      <c r="T17" s="1"/>
      <c r="U17" s="1"/>
      <c r="V17" s="1"/>
    </row>
    <row r="18" spans="1:22" ht="21" customHeight="1">
      <c r="A18" s="19"/>
      <c r="B18" s="70"/>
      <c r="C18" s="34"/>
      <c r="D18" s="41"/>
      <c r="E18" s="45"/>
      <c r="F18" s="34"/>
      <c r="G18" s="45"/>
      <c r="H18" s="34"/>
      <c r="I18" s="45"/>
      <c r="J18" s="34"/>
      <c r="K18" s="45"/>
      <c r="L18" s="34"/>
      <c r="M18" s="45"/>
      <c r="N18" s="34"/>
      <c r="O18" s="59"/>
      <c r="P18" s="17"/>
      <c r="Q18" s="64"/>
      <c r="R18" s="17"/>
      <c r="S18" s="64"/>
      <c r="T18" s="1"/>
      <c r="U18" s="1"/>
      <c r="V18" s="1"/>
    </row>
    <row r="19" spans="1:22" ht="21" customHeight="1">
      <c r="A19" s="19"/>
      <c r="B19" s="3" t="s">
        <v>27</v>
      </c>
      <c r="C19" s="35">
        <v>13706</v>
      </c>
      <c r="D19" s="42"/>
      <c r="E19" s="46"/>
      <c r="F19" s="35">
        <v>10388</v>
      </c>
      <c r="G19" s="46"/>
      <c r="H19" s="35">
        <v>3318</v>
      </c>
      <c r="I19" s="46"/>
      <c r="J19" s="50"/>
      <c r="K19" s="52"/>
      <c r="L19" s="50"/>
      <c r="M19" s="52"/>
      <c r="N19" s="57">
        <v>75.791624106230842</v>
      </c>
      <c r="O19" s="60"/>
      <c r="P19" s="17"/>
      <c r="Q19" s="66"/>
      <c r="R19" s="17"/>
      <c r="S19" s="65"/>
      <c r="T19" s="1"/>
      <c r="U19" s="1"/>
      <c r="V19" s="1"/>
    </row>
    <row r="20" spans="1:22" ht="21" customHeight="1">
      <c r="A20" s="19"/>
      <c r="B20" s="3" t="s">
        <v>32</v>
      </c>
      <c r="C20" s="35">
        <v>14770</v>
      </c>
      <c r="D20" s="42"/>
      <c r="E20" s="46"/>
      <c r="F20" s="35">
        <v>11676</v>
      </c>
      <c r="G20" s="46"/>
      <c r="H20" s="35">
        <v>3094</v>
      </c>
      <c r="I20" s="46"/>
      <c r="J20" s="51"/>
      <c r="K20" s="53"/>
      <c r="L20" s="51"/>
      <c r="M20" s="53"/>
      <c r="N20" s="57">
        <v>79.052132701421797</v>
      </c>
      <c r="O20" s="60"/>
      <c r="P20" s="17"/>
      <c r="Q20" s="66"/>
      <c r="R20" s="17"/>
      <c r="S20" s="65"/>
      <c r="T20" s="1"/>
      <c r="U20" s="1"/>
      <c r="V20" s="1"/>
    </row>
    <row r="21" spans="1:22" ht="21" customHeight="1">
      <c r="A21" s="20"/>
      <c r="B21" s="27" t="s">
        <v>15</v>
      </c>
      <c r="C21" s="36">
        <v>28476</v>
      </c>
      <c r="D21" s="43"/>
      <c r="E21" s="47"/>
      <c r="F21" s="36">
        <v>22064</v>
      </c>
      <c r="G21" s="47"/>
      <c r="H21" s="36">
        <v>6412</v>
      </c>
      <c r="I21" s="47"/>
      <c r="J21" s="36">
        <v>21304</v>
      </c>
      <c r="K21" s="47"/>
      <c r="L21" s="36">
        <v>760</v>
      </c>
      <c r="M21" s="47"/>
      <c r="N21" s="57">
        <v>77.482792527040317</v>
      </c>
      <c r="O21" s="60"/>
      <c r="P21" s="17"/>
      <c r="Q21" s="67"/>
      <c r="R21" s="17"/>
      <c r="S21" s="65"/>
      <c r="T21" s="1"/>
      <c r="U21" s="1"/>
      <c r="V21" s="1"/>
    </row>
    <row r="22" spans="1:22" ht="22.5" customHeight="1">
      <c r="A22" s="21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61"/>
      <c r="P22" s="64"/>
      <c r="Q22" s="64"/>
      <c r="R22" s="64"/>
      <c r="S22" s="64"/>
      <c r="T22" s="1"/>
      <c r="U22" s="1"/>
      <c r="V22" s="1"/>
    </row>
    <row r="23" spans="1:22" ht="21" customHeight="1">
      <c r="A23" s="22" t="s">
        <v>38</v>
      </c>
      <c r="B23" s="3" t="s">
        <v>39</v>
      </c>
      <c r="C23" s="38"/>
      <c r="D23" s="3" t="s">
        <v>23</v>
      </c>
      <c r="E23" s="3" t="s">
        <v>44</v>
      </c>
      <c r="F23" s="3"/>
      <c r="G23" s="3" t="s">
        <v>13</v>
      </c>
      <c r="H23" s="3"/>
      <c r="I23" s="3" t="s">
        <v>45</v>
      </c>
      <c r="J23" s="3" t="s">
        <v>0</v>
      </c>
      <c r="K23" s="54"/>
      <c r="L23" s="3" t="s">
        <v>48</v>
      </c>
      <c r="M23" s="3" t="s">
        <v>51</v>
      </c>
      <c r="N23" s="3" t="s">
        <v>53</v>
      </c>
      <c r="O23" s="62" t="s">
        <v>49</v>
      </c>
      <c r="P23" s="17"/>
      <c r="Q23" s="17"/>
      <c r="R23" s="64"/>
      <c r="S23" s="17"/>
      <c r="T23" s="1"/>
      <c r="U23" s="1"/>
      <c r="V23" s="1"/>
    </row>
    <row r="24" spans="1:22" ht="21" customHeight="1">
      <c r="A24" s="22" t="s">
        <v>55</v>
      </c>
      <c r="B24" s="3" t="s">
        <v>202</v>
      </c>
      <c r="C24" s="38"/>
      <c r="D24" s="3">
        <v>70</v>
      </c>
      <c r="E24" s="3" t="s">
        <v>40</v>
      </c>
      <c r="F24" s="3"/>
      <c r="G24" s="48" t="s">
        <v>230</v>
      </c>
      <c r="H24" s="48"/>
      <c r="I24" s="3" t="s">
        <v>74</v>
      </c>
      <c r="J24" s="48" t="s">
        <v>5</v>
      </c>
      <c r="K24" s="54"/>
      <c r="L24" s="3" t="s">
        <v>80</v>
      </c>
      <c r="M24" s="9">
        <v>10674</v>
      </c>
      <c r="N24" s="9">
        <v>249496</v>
      </c>
      <c r="O24" s="62"/>
      <c r="P24" s="65"/>
      <c r="Q24" s="17"/>
      <c r="R24" s="64"/>
      <c r="S24" s="65"/>
      <c r="T24" s="68"/>
      <c r="U24" s="68"/>
      <c r="V24" s="68"/>
    </row>
    <row r="25" spans="1:22" ht="21" customHeight="1">
      <c r="A25" s="23" t="s">
        <v>60</v>
      </c>
      <c r="B25" s="31" t="s">
        <v>37</v>
      </c>
      <c r="C25" s="39"/>
      <c r="D25" s="31">
        <v>46</v>
      </c>
      <c r="E25" s="31" t="s">
        <v>128</v>
      </c>
      <c r="F25" s="31"/>
      <c r="G25" s="49" t="s">
        <v>187</v>
      </c>
      <c r="H25" s="49"/>
      <c r="I25" s="31" t="s">
        <v>31</v>
      </c>
      <c r="J25" s="49" t="s">
        <v>231</v>
      </c>
      <c r="K25" s="55"/>
      <c r="L25" s="31" t="s">
        <v>232</v>
      </c>
      <c r="M25" s="56">
        <v>10630</v>
      </c>
      <c r="N25" s="56">
        <v>230163</v>
      </c>
      <c r="O25" s="63"/>
      <c r="P25" s="65"/>
      <c r="Q25" s="17"/>
      <c r="R25" s="64"/>
      <c r="S25" s="65"/>
      <c r="T25" s="68"/>
      <c r="U25" s="68"/>
      <c r="V25" s="68"/>
    </row>
    <row r="26" spans="1:22" ht="14.25">
      <c r="A26" s="1"/>
      <c r="B26" s="1"/>
      <c r="C26" s="32"/>
      <c r="D26" s="1"/>
      <c r="E26" s="1"/>
      <c r="F26" s="3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>
      <c r="A27" s="1"/>
      <c r="B27" s="1"/>
      <c r="C27" s="32"/>
      <c r="D27" s="1"/>
      <c r="E27" s="1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>
      <c r="A28" s="1"/>
      <c r="B28" s="1"/>
      <c r="C28" s="32"/>
      <c r="D28" s="1"/>
      <c r="E28" s="1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>
      <c r="A29" s="1"/>
      <c r="B29" s="1"/>
      <c r="C29" s="32"/>
      <c r="D29" s="1"/>
      <c r="E29" s="1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</sheetData>
  <sheetProtection password="C675" sheet="1" selectLockedCells="1" selectUnlockedCells="1"/>
  <mergeCells count="74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L8:M8"/>
    <mergeCell ref="N8:O8"/>
    <mergeCell ref="A9:O9"/>
    <mergeCell ref="B10:C10"/>
    <mergeCell ref="E10:F10"/>
    <mergeCell ref="G10:H10"/>
    <mergeCell ref="J10:K10"/>
    <mergeCell ref="B11:C11"/>
    <mergeCell ref="E11:F11"/>
    <mergeCell ref="G11:H11"/>
    <mergeCell ref="J11:K11"/>
    <mergeCell ref="B12:C12"/>
    <mergeCell ref="E12:F12"/>
    <mergeCell ref="G12:H12"/>
    <mergeCell ref="J12:K12"/>
    <mergeCell ref="C19:E19"/>
    <mergeCell ref="F19:G19"/>
    <mergeCell ref="H19:I19"/>
    <mergeCell ref="N19:O19"/>
    <mergeCell ref="C20:E20"/>
    <mergeCell ref="F20:G20"/>
    <mergeCell ref="H20:I20"/>
    <mergeCell ref="N20:O20"/>
    <mergeCell ref="C21:E21"/>
    <mergeCell ref="F21:G21"/>
    <mergeCell ref="H21:I21"/>
    <mergeCell ref="J21:K21"/>
    <mergeCell ref="L21:M21"/>
    <mergeCell ref="N21:O21"/>
    <mergeCell ref="A22:O22"/>
    <mergeCell ref="B23:C23"/>
    <mergeCell ref="E23:F23"/>
    <mergeCell ref="G23:H23"/>
    <mergeCell ref="J23:K23"/>
    <mergeCell ref="B24:C24"/>
    <mergeCell ref="E24:F24"/>
    <mergeCell ref="G24:H24"/>
    <mergeCell ref="J24:K24"/>
    <mergeCell ref="B25:C25"/>
    <mergeCell ref="E25:F25"/>
    <mergeCell ref="G25:H25"/>
    <mergeCell ref="J25:K25"/>
    <mergeCell ref="A4:A8"/>
    <mergeCell ref="B4:B5"/>
    <mergeCell ref="C4:E5"/>
    <mergeCell ref="F4:G5"/>
    <mergeCell ref="H4:I5"/>
    <mergeCell ref="J4:K5"/>
    <mergeCell ref="L4:M5"/>
    <mergeCell ref="N4:O5"/>
    <mergeCell ref="J6:K7"/>
    <mergeCell ref="L6:M7"/>
    <mergeCell ref="A17:A21"/>
    <mergeCell ref="B17:B18"/>
    <mergeCell ref="C17:E18"/>
    <mergeCell ref="F17:G18"/>
    <mergeCell ref="H17:I18"/>
    <mergeCell ref="J17:K18"/>
    <mergeCell ref="L17:M18"/>
    <mergeCell ref="N17:O18"/>
    <mergeCell ref="J19:K20"/>
    <mergeCell ref="L19:M20"/>
  </mergeCells>
  <phoneticPr fontId="2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29"/>
  <sheetViews>
    <sheetView zoomScale="85" zoomScaleNormal="85" workbookViewId="0">
      <selection activeCell="Q18" sqref="Q18"/>
    </sheetView>
  </sheetViews>
  <sheetFormatPr defaultRowHeight="13.5"/>
  <cols>
    <col min="1" max="2" width="4.875" customWidth="1"/>
    <col min="3" max="4" width="6.375" customWidth="1"/>
    <col min="5" max="5" width="7.75" customWidth="1"/>
    <col min="6" max="6" width="6.375" customWidth="1"/>
    <col min="7" max="7" width="13.875" customWidth="1"/>
    <col min="8" max="9" width="10.125" customWidth="1"/>
    <col min="10" max="10" width="5" customWidth="1"/>
    <col min="11" max="11" width="15.25" customWidth="1"/>
    <col min="12" max="15" width="10.125" customWidth="1"/>
  </cols>
  <sheetData>
    <row r="1" spans="1:22" ht="14.25">
      <c r="A1" s="1"/>
      <c r="B1" s="1"/>
      <c r="C1" s="32"/>
      <c r="D1" s="1"/>
      <c r="E1" s="1"/>
      <c r="F1" s="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>
      <c r="A2" s="1"/>
      <c r="B2" s="1"/>
      <c r="C2" s="32"/>
      <c r="D2" s="1"/>
      <c r="E2" s="1"/>
      <c r="F2" s="3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>
      <c r="A3" s="1"/>
      <c r="B3" s="24" t="s">
        <v>4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69" t="s">
        <v>11</v>
      </c>
      <c r="C4" s="33" t="s">
        <v>19</v>
      </c>
      <c r="D4" s="40"/>
      <c r="E4" s="44"/>
      <c r="F4" s="33" t="s">
        <v>10</v>
      </c>
      <c r="G4" s="44"/>
      <c r="H4" s="33" t="s">
        <v>22</v>
      </c>
      <c r="I4" s="44"/>
      <c r="J4" s="33" t="s">
        <v>6</v>
      </c>
      <c r="K4" s="44"/>
      <c r="L4" s="33" t="s">
        <v>2</v>
      </c>
      <c r="M4" s="44"/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70"/>
      <c r="C5" s="34"/>
      <c r="D5" s="41"/>
      <c r="E5" s="45"/>
      <c r="F5" s="34"/>
      <c r="G5" s="45"/>
      <c r="H5" s="34"/>
      <c r="I5" s="45"/>
      <c r="J5" s="34"/>
      <c r="K5" s="45"/>
      <c r="L5" s="34"/>
      <c r="M5" s="45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14427</v>
      </c>
      <c r="D6" s="42"/>
      <c r="E6" s="46"/>
      <c r="F6" s="35">
        <v>11235</v>
      </c>
      <c r="G6" s="46"/>
      <c r="H6" s="35">
        <v>3192</v>
      </c>
      <c r="I6" s="46"/>
      <c r="J6" s="50"/>
      <c r="K6" s="52"/>
      <c r="L6" s="50"/>
      <c r="M6" s="52"/>
      <c r="N6" s="57">
        <v>77.874818049490528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15334</v>
      </c>
      <c r="D7" s="42"/>
      <c r="E7" s="46"/>
      <c r="F7" s="35">
        <v>12315</v>
      </c>
      <c r="G7" s="46"/>
      <c r="H7" s="35">
        <v>3019</v>
      </c>
      <c r="I7" s="46"/>
      <c r="J7" s="51"/>
      <c r="K7" s="53"/>
      <c r="L7" s="51"/>
      <c r="M7" s="53"/>
      <c r="N7" s="57">
        <v>80.31172557714882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20"/>
      <c r="B8" s="27" t="s">
        <v>15</v>
      </c>
      <c r="C8" s="36">
        <v>29761</v>
      </c>
      <c r="D8" s="43"/>
      <c r="E8" s="47"/>
      <c r="F8" s="36">
        <v>23550</v>
      </c>
      <c r="G8" s="47"/>
      <c r="H8" s="36">
        <v>6211</v>
      </c>
      <c r="I8" s="47"/>
      <c r="J8" s="36">
        <v>22668</v>
      </c>
      <c r="K8" s="47"/>
      <c r="L8" s="36">
        <v>882</v>
      </c>
      <c r="M8" s="47"/>
      <c r="N8" s="57">
        <v>79.130405564329152</v>
      </c>
      <c r="O8" s="60"/>
      <c r="P8" s="17"/>
      <c r="Q8" s="67"/>
      <c r="R8" s="17"/>
      <c r="S8" s="65"/>
      <c r="T8" s="1"/>
      <c r="U8" s="1"/>
      <c r="V8" s="1"/>
    </row>
    <row r="9" spans="1:22" ht="23.25" customHeight="1">
      <c r="A9" s="21" t="s">
        <v>34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61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38"/>
      <c r="D10" s="3" t="s">
        <v>23</v>
      </c>
      <c r="E10" s="3" t="s">
        <v>44</v>
      </c>
      <c r="F10" s="3"/>
      <c r="G10" s="3" t="s">
        <v>13</v>
      </c>
      <c r="H10" s="3"/>
      <c r="I10" s="3" t="s">
        <v>45</v>
      </c>
      <c r="J10" s="3" t="s">
        <v>0</v>
      </c>
      <c r="K10" s="54"/>
      <c r="L10" s="3" t="s">
        <v>48</v>
      </c>
      <c r="M10" s="3" t="s">
        <v>51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55</v>
      </c>
      <c r="B11" s="3" t="s">
        <v>56</v>
      </c>
      <c r="C11" s="38"/>
      <c r="D11" s="3">
        <v>67</v>
      </c>
      <c r="E11" s="3" t="s">
        <v>57</v>
      </c>
      <c r="F11" s="3"/>
      <c r="G11" s="48" t="s">
        <v>58</v>
      </c>
      <c r="H11" s="48"/>
      <c r="I11" s="3" t="s">
        <v>31</v>
      </c>
      <c r="J11" s="48" t="s">
        <v>5</v>
      </c>
      <c r="K11" s="54"/>
      <c r="L11" s="3" t="s">
        <v>42</v>
      </c>
      <c r="M11" s="9">
        <v>12050</v>
      </c>
      <c r="N11" s="9">
        <v>282926</v>
      </c>
      <c r="O11" s="62"/>
      <c r="P11" s="65"/>
      <c r="Q11" s="17"/>
      <c r="R11" s="64"/>
      <c r="S11" s="65"/>
      <c r="T11" s="68"/>
      <c r="U11" s="68"/>
      <c r="V11" s="68"/>
    </row>
    <row r="12" spans="1:22" ht="21" customHeight="1">
      <c r="A12" s="23" t="s">
        <v>60</v>
      </c>
      <c r="B12" s="31" t="s">
        <v>7</v>
      </c>
      <c r="C12" s="39"/>
      <c r="D12" s="31">
        <v>52</v>
      </c>
      <c r="E12" s="31" t="s">
        <v>61</v>
      </c>
      <c r="F12" s="31"/>
      <c r="G12" s="49" t="s">
        <v>62</v>
      </c>
      <c r="H12" s="49"/>
      <c r="I12" s="31" t="s">
        <v>65</v>
      </c>
      <c r="J12" s="49" t="s">
        <v>68</v>
      </c>
      <c r="K12" s="55"/>
      <c r="L12" s="31" t="s">
        <v>69</v>
      </c>
      <c r="M12" s="56">
        <v>10618</v>
      </c>
      <c r="N12" s="56">
        <v>248593</v>
      </c>
      <c r="O12" s="63"/>
      <c r="P12" s="65"/>
      <c r="Q12" s="17"/>
      <c r="R12" s="64"/>
      <c r="S12" s="65"/>
      <c r="T12" s="68"/>
      <c r="U12" s="68"/>
      <c r="V12" s="68"/>
    </row>
    <row r="13" spans="1:22" ht="21" customHeight="1">
      <c r="A13" s="64"/>
      <c r="B13" s="64"/>
      <c r="C13" s="64"/>
      <c r="D13" s="64"/>
      <c r="E13" s="64"/>
      <c r="F13" s="64"/>
      <c r="G13" s="71"/>
      <c r="H13" s="71"/>
      <c r="I13" s="72"/>
      <c r="J13" s="72"/>
      <c r="K13" s="71"/>
      <c r="L13" s="71"/>
      <c r="M13" s="64"/>
      <c r="N13" s="67"/>
      <c r="O13" s="64"/>
      <c r="P13" s="65"/>
      <c r="Q13" s="17"/>
      <c r="R13" s="64"/>
      <c r="S13" s="65"/>
      <c r="T13" s="68"/>
      <c r="U13" s="68"/>
      <c r="V13" s="68"/>
    </row>
    <row r="14" spans="1:22" ht="14.25">
      <c r="A14" s="1"/>
      <c r="B14" s="1"/>
      <c r="C14" s="32"/>
      <c r="D14" s="1"/>
      <c r="E14" s="1"/>
      <c r="F14" s="3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4.25">
      <c r="A15" s="1"/>
      <c r="B15" s="1"/>
      <c r="C15" s="32"/>
      <c r="D15" s="1"/>
      <c r="E15" s="1"/>
      <c r="F15" s="3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>
      <c r="A16" s="1"/>
      <c r="B16" s="24" t="s">
        <v>72</v>
      </c>
      <c r="C16" s="24"/>
      <c r="D16" s="24"/>
      <c r="E16" s="1"/>
      <c r="F16" s="1"/>
      <c r="G16" s="1"/>
      <c r="H16" s="1"/>
      <c r="I16" s="1"/>
      <c r="J16" s="1"/>
      <c r="K16" s="74" t="s">
        <v>36</v>
      </c>
      <c r="L16" s="74" t="s">
        <v>29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1" customHeight="1">
      <c r="A17" s="18" t="s">
        <v>9</v>
      </c>
      <c r="B17" s="25" t="s">
        <v>11</v>
      </c>
      <c r="C17" s="33" t="s">
        <v>19</v>
      </c>
      <c r="D17" s="40"/>
      <c r="E17" s="44"/>
      <c r="F17" s="33" t="s">
        <v>10</v>
      </c>
      <c r="G17" s="44"/>
      <c r="H17" s="33" t="s">
        <v>22</v>
      </c>
      <c r="I17" s="44"/>
      <c r="J17" s="33" t="s">
        <v>6</v>
      </c>
      <c r="K17" s="44"/>
      <c r="L17" s="33" t="s">
        <v>2</v>
      </c>
      <c r="M17" s="44"/>
      <c r="N17" s="33" t="s">
        <v>24</v>
      </c>
      <c r="O17" s="58"/>
      <c r="P17" s="17"/>
      <c r="Q17" s="64"/>
      <c r="R17" s="17"/>
      <c r="S17" s="64"/>
      <c r="T17" s="1"/>
      <c r="U17" s="1"/>
      <c r="V17" s="1"/>
    </row>
    <row r="18" spans="1:22" ht="21" customHeight="1">
      <c r="A18" s="19"/>
      <c r="B18" s="26"/>
      <c r="C18" s="34"/>
      <c r="D18" s="41"/>
      <c r="E18" s="45"/>
      <c r="F18" s="34"/>
      <c r="G18" s="45"/>
      <c r="H18" s="34"/>
      <c r="I18" s="45"/>
      <c r="J18" s="34"/>
      <c r="K18" s="45"/>
      <c r="L18" s="34"/>
      <c r="M18" s="45"/>
      <c r="N18" s="34"/>
      <c r="O18" s="59"/>
      <c r="P18" s="17"/>
      <c r="Q18" s="64"/>
      <c r="R18" s="17"/>
      <c r="S18" s="64"/>
      <c r="T18" s="1"/>
      <c r="U18" s="1"/>
      <c r="V18" s="1"/>
    </row>
    <row r="19" spans="1:22" ht="21" customHeight="1">
      <c r="A19" s="19"/>
      <c r="B19" s="3" t="s">
        <v>27</v>
      </c>
      <c r="C19" s="35">
        <v>15031</v>
      </c>
      <c r="D19" s="42"/>
      <c r="E19" s="46"/>
      <c r="F19" s="35">
        <v>12035</v>
      </c>
      <c r="G19" s="46"/>
      <c r="H19" s="35">
        <v>2996</v>
      </c>
      <c r="I19" s="46"/>
      <c r="J19" s="50"/>
      <c r="K19" s="52"/>
      <c r="L19" s="50"/>
      <c r="M19" s="52"/>
      <c r="N19" s="57">
        <v>80.067859756503225</v>
      </c>
      <c r="O19" s="60"/>
      <c r="P19" s="17"/>
      <c r="Q19" s="66"/>
      <c r="R19" s="17"/>
      <c r="S19" s="65"/>
      <c r="T19" s="1"/>
      <c r="U19" s="1"/>
      <c r="V19" s="1"/>
    </row>
    <row r="20" spans="1:22" ht="21" customHeight="1">
      <c r="A20" s="19"/>
      <c r="B20" s="3" t="s">
        <v>32</v>
      </c>
      <c r="C20" s="35">
        <v>15922</v>
      </c>
      <c r="D20" s="42"/>
      <c r="E20" s="46"/>
      <c r="F20" s="35">
        <v>13199</v>
      </c>
      <c r="G20" s="46"/>
      <c r="H20" s="35">
        <v>2723</v>
      </c>
      <c r="I20" s="46"/>
      <c r="J20" s="51"/>
      <c r="K20" s="53"/>
      <c r="L20" s="51"/>
      <c r="M20" s="53"/>
      <c r="N20" s="57">
        <v>82.897877151111672</v>
      </c>
      <c r="O20" s="60"/>
      <c r="P20" s="17"/>
      <c r="Q20" s="66"/>
      <c r="R20" s="17"/>
      <c r="S20" s="65"/>
      <c r="T20" s="1"/>
      <c r="U20" s="1"/>
      <c r="V20" s="1"/>
    </row>
    <row r="21" spans="1:22" ht="21" customHeight="1">
      <c r="A21" s="20"/>
      <c r="B21" s="27" t="s">
        <v>15</v>
      </c>
      <c r="C21" s="36">
        <v>30953</v>
      </c>
      <c r="D21" s="43"/>
      <c r="E21" s="47"/>
      <c r="F21" s="36">
        <v>25234</v>
      </c>
      <c r="G21" s="47"/>
      <c r="H21" s="36">
        <v>5719</v>
      </c>
      <c r="I21" s="47"/>
      <c r="J21" s="36">
        <v>24781</v>
      </c>
      <c r="K21" s="47"/>
      <c r="L21" s="36">
        <v>453</v>
      </c>
      <c r="M21" s="47"/>
      <c r="N21" s="57">
        <v>81.523600297224831</v>
      </c>
      <c r="O21" s="60"/>
      <c r="P21" s="17"/>
      <c r="Q21" s="67"/>
      <c r="R21" s="17"/>
      <c r="S21" s="65"/>
      <c r="T21" s="1"/>
      <c r="U21" s="1"/>
      <c r="V21" s="1"/>
    </row>
    <row r="22" spans="1:22" ht="23.25" customHeight="1">
      <c r="A22" s="21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61"/>
      <c r="P22" s="64"/>
      <c r="Q22" s="64"/>
      <c r="R22" s="64"/>
      <c r="S22" s="64"/>
      <c r="T22" s="1"/>
      <c r="U22" s="1"/>
      <c r="V22" s="1"/>
    </row>
    <row r="23" spans="1:22" ht="21" customHeight="1">
      <c r="A23" s="22" t="s">
        <v>38</v>
      </c>
      <c r="B23" s="3" t="s">
        <v>39</v>
      </c>
      <c r="C23" s="38"/>
      <c r="D23" s="3" t="s">
        <v>23</v>
      </c>
      <c r="E23" s="3" t="s">
        <v>44</v>
      </c>
      <c r="F23" s="3"/>
      <c r="G23" s="3" t="s">
        <v>13</v>
      </c>
      <c r="H23" s="3"/>
      <c r="I23" s="3" t="s">
        <v>45</v>
      </c>
      <c r="J23" s="3" t="s">
        <v>0</v>
      </c>
      <c r="K23" s="48"/>
      <c r="L23" s="3" t="s">
        <v>48</v>
      </c>
      <c r="M23" s="3" t="s">
        <v>51</v>
      </c>
      <c r="N23" s="3" t="s">
        <v>53</v>
      </c>
      <c r="O23" s="62" t="s">
        <v>49</v>
      </c>
      <c r="P23" s="17"/>
      <c r="Q23" s="17"/>
      <c r="R23" s="64"/>
      <c r="S23" s="17"/>
      <c r="T23" s="1"/>
      <c r="U23" s="1"/>
      <c r="V23" s="1"/>
    </row>
    <row r="24" spans="1:22" ht="21" customHeight="1">
      <c r="A24" s="22" t="s">
        <v>55</v>
      </c>
      <c r="B24" s="3" t="s">
        <v>33</v>
      </c>
      <c r="C24" s="38"/>
      <c r="D24" s="3">
        <v>55</v>
      </c>
      <c r="E24" s="3" t="s">
        <v>35</v>
      </c>
      <c r="F24" s="3"/>
      <c r="G24" s="48" t="s">
        <v>73</v>
      </c>
      <c r="H24" s="48"/>
      <c r="I24" s="3" t="s">
        <v>74</v>
      </c>
      <c r="J24" s="48" t="s">
        <v>75</v>
      </c>
      <c r="K24" s="54"/>
      <c r="L24" s="3" t="s">
        <v>77</v>
      </c>
      <c r="M24" s="9">
        <v>9415</v>
      </c>
      <c r="N24" s="9">
        <v>253895</v>
      </c>
      <c r="O24" s="62"/>
      <c r="P24" s="65"/>
      <c r="Q24" s="17"/>
      <c r="R24" s="64"/>
      <c r="S24" s="65"/>
      <c r="T24" s="68"/>
      <c r="U24" s="68"/>
      <c r="V24" s="68"/>
    </row>
    <row r="25" spans="1:22" ht="21" customHeight="1">
      <c r="A25" s="22" t="s">
        <v>60</v>
      </c>
      <c r="B25" s="3" t="s">
        <v>78</v>
      </c>
      <c r="C25" s="38"/>
      <c r="D25" s="3">
        <v>47</v>
      </c>
      <c r="E25" s="3" t="s">
        <v>79</v>
      </c>
      <c r="F25" s="3"/>
      <c r="G25" s="48" t="s">
        <v>82</v>
      </c>
      <c r="H25" s="48"/>
      <c r="I25" s="3" t="s">
        <v>83</v>
      </c>
      <c r="J25" s="48" t="s">
        <v>84</v>
      </c>
      <c r="K25" s="54"/>
      <c r="L25" s="3" t="s">
        <v>87</v>
      </c>
      <c r="M25" s="9">
        <v>7365</v>
      </c>
      <c r="N25" s="9">
        <v>191436</v>
      </c>
      <c r="O25" s="62"/>
      <c r="P25" s="65"/>
      <c r="Q25" s="17"/>
      <c r="R25" s="64"/>
      <c r="S25" s="65"/>
      <c r="T25" s="68"/>
      <c r="U25" s="68"/>
      <c r="V25" s="68"/>
    </row>
    <row r="26" spans="1:22" ht="21" customHeight="1">
      <c r="A26" s="23" t="s">
        <v>25</v>
      </c>
      <c r="B26" s="31" t="s">
        <v>63</v>
      </c>
      <c r="C26" s="39"/>
      <c r="D26" s="31">
        <v>55</v>
      </c>
      <c r="E26" s="31" t="s">
        <v>88</v>
      </c>
      <c r="F26" s="31"/>
      <c r="G26" s="49" t="s">
        <v>25</v>
      </c>
      <c r="H26" s="49"/>
      <c r="I26" s="73" t="s">
        <v>46</v>
      </c>
      <c r="J26" s="49" t="s">
        <v>14</v>
      </c>
      <c r="K26" s="55"/>
      <c r="L26" s="31" t="s">
        <v>80</v>
      </c>
      <c r="M26" s="56">
        <v>8001</v>
      </c>
      <c r="N26" s="56">
        <v>137806</v>
      </c>
      <c r="O26" s="63"/>
      <c r="P26" s="1"/>
      <c r="Q26" s="1"/>
      <c r="R26" s="1"/>
      <c r="S26" s="1"/>
      <c r="T26" s="1"/>
      <c r="U26" s="1"/>
      <c r="V26" s="1"/>
    </row>
    <row r="27" spans="1:22" ht="14.25">
      <c r="A27" s="1"/>
      <c r="B27" s="1"/>
      <c r="C27" s="32"/>
      <c r="D27" s="1"/>
      <c r="E27" s="1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>
      <c r="A28" s="1"/>
      <c r="B28" s="1"/>
      <c r="C28" s="32"/>
      <c r="D28" s="1"/>
      <c r="E28" s="1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>
      <c r="A29" s="1"/>
      <c r="B29" s="1"/>
      <c r="C29" s="32"/>
      <c r="D29" s="1"/>
      <c r="E29" s="1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</sheetData>
  <sheetProtection password="C675" sheet="1" selectLockedCells="1" selectUnlockedCells="1"/>
  <mergeCells count="78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L8:M8"/>
    <mergeCell ref="N8:O8"/>
    <mergeCell ref="A9:O9"/>
    <mergeCell ref="B10:C10"/>
    <mergeCell ref="E10:F10"/>
    <mergeCell ref="G10:H10"/>
    <mergeCell ref="J10:K10"/>
    <mergeCell ref="B11:C11"/>
    <mergeCell ref="E11:F11"/>
    <mergeCell ref="G11:H11"/>
    <mergeCell ref="J11:K11"/>
    <mergeCell ref="B12:C12"/>
    <mergeCell ref="E12:F12"/>
    <mergeCell ref="G12:H12"/>
    <mergeCell ref="J12:K12"/>
    <mergeCell ref="C19:E19"/>
    <mergeCell ref="F19:G19"/>
    <mergeCell ref="H19:I19"/>
    <mergeCell ref="N19:O19"/>
    <mergeCell ref="C20:E20"/>
    <mergeCell ref="F20:G20"/>
    <mergeCell ref="H20:I20"/>
    <mergeCell ref="N20:O20"/>
    <mergeCell ref="C21:E21"/>
    <mergeCell ref="F21:G21"/>
    <mergeCell ref="H21:I21"/>
    <mergeCell ref="J21:K21"/>
    <mergeCell ref="L21:M21"/>
    <mergeCell ref="N21:O21"/>
    <mergeCell ref="A22:O22"/>
    <mergeCell ref="B23:C23"/>
    <mergeCell ref="E23:F23"/>
    <mergeCell ref="G23:H23"/>
    <mergeCell ref="J23:K23"/>
    <mergeCell ref="B24:C24"/>
    <mergeCell ref="E24:F24"/>
    <mergeCell ref="G24:H24"/>
    <mergeCell ref="J24:K24"/>
    <mergeCell ref="B25:C25"/>
    <mergeCell ref="E25:F25"/>
    <mergeCell ref="G25:H25"/>
    <mergeCell ref="J25:K25"/>
    <mergeCell ref="B26:C26"/>
    <mergeCell ref="E26:F26"/>
    <mergeCell ref="G26:H26"/>
    <mergeCell ref="J26:K26"/>
    <mergeCell ref="A4:A8"/>
    <mergeCell ref="B4:B5"/>
    <mergeCell ref="C4:E5"/>
    <mergeCell ref="F4:G5"/>
    <mergeCell ref="H4:I5"/>
    <mergeCell ref="J4:K5"/>
    <mergeCell ref="L4:M5"/>
    <mergeCell ref="N4:O5"/>
    <mergeCell ref="J6:K7"/>
    <mergeCell ref="L6:M7"/>
    <mergeCell ref="A17:A21"/>
    <mergeCell ref="B17:B18"/>
    <mergeCell ref="C17:E18"/>
    <mergeCell ref="F17:G18"/>
    <mergeCell ref="H17:I18"/>
    <mergeCell ref="J17:K18"/>
    <mergeCell ref="L17:M18"/>
    <mergeCell ref="N17:O18"/>
    <mergeCell ref="J19:K20"/>
    <mergeCell ref="L19:M20"/>
  </mergeCells>
  <phoneticPr fontId="2"/>
  <pageMargins left="0.7" right="0.7" top="0.75" bottom="0.75" header="0.3" footer="0.3"/>
  <pageSetup paperSize="9" fitToWidth="1" fitToHeight="1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26"/>
  <sheetViews>
    <sheetView zoomScale="85" zoomScaleNormal="85" workbookViewId="0">
      <selection activeCell="G16" sqref="G16"/>
    </sheetView>
  </sheetViews>
  <sheetFormatPr defaultRowHeight="13.5"/>
  <cols>
    <col min="1" max="2" width="4.875" customWidth="1"/>
    <col min="3" max="4" width="6.375" customWidth="1"/>
    <col min="5" max="5" width="7.75" customWidth="1"/>
    <col min="6" max="6" width="6.5" customWidth="1"/>
    <col min="7" max="7" width="13.875" customWidth="1"/>
    <col min="8" max="9" width="10.125" customWidth="1"/>
    <col min="10" max="10" width="5" customWidth="1"/>
    <col min="11" max="11" width="15.25" customWidth="1"/>
    <col min="12" max="15" width="10.125" customWidth="1"/>
  </cols>
  <sheetData>
    <row r="1" spans="1:22" ht="14.25">
      <c r="A1" s="1"/>
      <c r="B1" s="1"/>
      <c r="C1" s="32"/>
      <c r="D1" s="1"/>
      <c r="E1" s="1"/>
      <c r="F1" s="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2" ht="18" customHeight="1">
      <c r="A3" s="1"/>
      <c r="B3" s="24" t="s">
        <v>90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69" t="s">
        <v>11</v>
      </c>
      <c r="C4" s="33" t="s">
        <v>19</v>
      </c>
      <c r="D4" s="40"/>
      <c r="E4" s="44"/>
      <c r="F4" s="33" t="s">
        <v>10</v>
      </c>
      <c r="G4" s="44"/>
      <c r="H4" s="33" t="s">
        <v>22</v>
      </c>
      <c r="I4" s="44"/>
      <c r="J4" s="33" t="s">
        <v>6</v>
      </c>
      <c r="K4" s="44"/>
      <c r="L4" s="33" t="s">
        <v>2</v>
      </c>
      <c r="M4" s="44"/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70"/>
      <c r="C5" s="34"/>
      <c r="D5" s="41"/>
      <c r="E5" s="45"/>
      <c r="F5" s="34"/>
      <c r="G5" s="45"/>
      <c r="H5" s="34"/>
      <c r="I5" s="45"/>
      <c r="J5" s="34"/>
      <c r="K5" s="45"/>
      <c r="L5" s="34"/>
      <c r="M5" s="45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15186</v>
      </c>
      <c r="D6" s="42"/>
      <c r="E6" s="46"/>
      <c r="F6" s="35">
        <v>11019</v>
      </c>
      <c r="G6" s="46"/>
      <c r="H6" s="35">
        <v>4167</v>
      </c>
      <c r="I6" s="46"/>
      <c r="J6" s="50"/>
      <c r="K6" s="52"/>
      <c r="L6" s="50"/>
      <c r="M6" s="52"/>
      <c r="N6" s="57">
        <v>72.560252864480447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16075</v>
      </c>
      <c r="D7" s="42"/>
      <c r="E7" s="46"/>
      <c r="F7" s="35">
        <v>12399</v>
      </c>
      <c r="G7" s="46"/>
      <c r="H7" s="35">
        <v>3676</v>
      </c>
      <c r="I7" s="46"/>
      <c r="J7" s="51"/>
      <c r="K7" s="53"/>
      <c r="L7" s="51"/>
      <c r="M7" s="53"/>
      <c r="N7" s="57">
        <v>77.132192846034215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20"/>
      <c r="B8" s="27" t="s">
        <v>15</v>
      </c>
      <c r="C8" s="36">
        <v>31261</v>
      </c>
      <c r="D8" s="43"/>
      <c r="E8" s="47"/>
      <c r="F8" s="36">
        <v>23418</v>
      </c>
      <c r="G8" s="47"/>
      <c r="H8" s="36">
        <v>7843</v>
      </c>
      <c r="I8" s="47"/>
      <c r="J8" s="36">
        <v>23011</v>
      </c>
      <c r="K8" s="47"/>
      <c r="L8" s="36">
        <v>407</v>
      </c>
      <c r="M8" s="47"/>
      <c r="N8" s="57">
        <v>74.91123124660119</v>
      </c>
      <c r="O8" s="60"/>
      <c r="P8" s="17"/>
      <c r="Q8" s="67"/>
      <c r="R8" s="67"/>
      <c r="S8" s="67"/>
      <c r="T8" s="67"/>
      <c r="U8" s="1"/>
      <c r="V8" s="1"/>
    </row>
    <row r="9" spans="1:22" ht="23.25" customHeight="1">
      <c r="A9" s="21" t="s">
        <v>34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61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54"/>
      <c r="D10" s="3" t="s">
        <v>23</v>
      </c>
      <c r="E10" s="3" t="s">
        <v>44</v>
      </c>
      <c r="F10" s="3"/>
      <c r="G10" s="3" t="s">
        <v>13</v>
      </c>
      <c r="H10" s="3"/>
      <c r="I10" s="3" t="s">
        <v>45</v>
      </c>
      <c r="J10" s="3" t="s">
        <v>0</v>
      </c>
      <c r="K10" s="54"/>
      <c r="L10" s="3" t="s">
        <v>48</v>
      </c>
      <c r="M10" s="3" t="s">
        <v>51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55</v>
      </c>
      <c r="B11" s="3" t="s">
        <v>56</v>
      </c>
      <c r="C11" s="54"/>
      <c r="D11" s="3">
        <v>70</v>
      </c>
      <c r="E11" s="3" t="s">
        <v>57</v>
      </c>
      <c r="F11" s="3"/>
      <c r="G11" s="48" t="s">
        <v>93</v>
      </c>
      <c r="H11" s="48"/>
      <c r="I11" s="3" t="s">
        <v>65</v>
      </c>
      <c r="J11" s="48" t="s">
        <v>75</v>
      </c>
      <c r="K11" s="54"/>
      <c r="L11" s="3" t="s">
        <v>42</v>
      </c>
      <c r="M11" s="9">
        <v>13137</v>
      </c>
      <c r="N11" s="9">
        <v>309006</v>
      </c>
      <c r="O11" s="62"/>
      <c r="P11" s="65"/>
      <c r="Q11" s="17"/>
      <c r="R11" s="64"/>
      <c r="S11" s="65"/>
      <c r="T11" s="68"/>
      <c r="U11" s="68"/>
      <c r="V11" s="68"/>
    </row>
    <row r="12" spans="1:22" ht="21" customHeight="1">
      <c r="A12" s="23" t="s">
        <v>60</v>
      </c>
      <c r="B12" s="31" t="s">
        <v>94</v>
      </c>
      <c r="C12" s="55"/>
      <c r="D12" s="31">
        <v>33</v>
      </c>
      <c r="E12" s="31" t="s">
        <v>67</v>
      </c>
      <c r="F12" s="31"/>
      <c r="G12" s="49" t="s">
        <v>21</v>
      </c>
      <c r="H12" s="49"/>
      <c r="I12" s="31" t="s">
        <v>74</v>
      </c>
      <c r="J12" s="49" t="s">
        <v>96</v>
      </c>
      <c r="K12" s="55"/>
      <c r="L12" s="31" t="s">
        <v>69</v>
      </c>
      <c r="M12" s="56">
        <v>9874</v>
      </c>
      <c r="N12" s="56">
        <v>231890</v>
      </c>
      <c r="O12" s="63"/>
      <c r="P12" s="65"/>
      <c r="Q12" s="17"/>
      <c r="R12" s="64"/>
      <c r="S12" s="65"/>
      <c r="T12" s="68"/>
      <c r="U12" s="68"/>
      <c r="V12" s="68"/>
    </row>
    <row r="13" spans="1:22" ht="21" customHeight="1">
      <c r="A13" s="64"/>
      <c r="B13" s="64"/>
      <c r="C13" s="64"/>
      <c r="D13" s="64"/>
      <c r="E13" s="64"/>
      <c r="F13" s="64"/>
      <c r="G13" s="71"/>
      <c r="H13" s="71"/>
      <c r="I13" s="72"/>
      <c r="J13" s="72"/>
      <c r="K13" s="71"/>
      <c r="L13" s="71"/>
      <c r="M13" s="64"/>
      <c r="N13" s="67"/>
      <c r="O13" s="64"/>
      <c r="P13" s="65"/>
      <c r="Q13" s="17"/>
      <c r="R13" s="64"/>
      <c r="S13" s="65"/>
      <c r="T13" s="68"/>
      <c r="U13" s="68"/>
      <c r="V13" s="68"/>
    </row>
    <row r="14" spans="1:22" ht="14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7"/>
      <c r="Q14" s="17"/>
      <c r="R14" s="17"/>
      <c r="S14" s="17"/>
      <c r="T14" s="1"/>
      <c r="U14" s="1"/>
      <c r="V14" s="1"/>
    </row>
    <row r="15" spans="1:22" ht="14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77"/>
      <c r="O15" s="1"/>
      <c r="P15" s="1"/>
      <c r="Q15" s="1"/>
      <c r="R15" s="1"/>
      <c r="S15" s="1"/>
      <c r="T15" s="1"/>
      <c r="U15" s="1"/>
      <c r="V15" s="1"/>
    </row>
    <row r="16" spans="1:22" ht="18" customHeight="1">
      <c r="A16" s="1"/>
      <c r="B16" s="24" t="s">
        <v>97</v>
      </c>
      <c r="C16" s="24"/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1" customHeight="1">
      <c r="A17" s="18" t="s">
        <v>9</v>
      </c>
      <c r="B17" s="25" t="s">
        <v>11</v>
      </c>
      <c r="C17" s="33" t="s">
        <v>19</v>
      </c>
      <c r="D17" s="40"/>
      <c r="E17" s="44"/>
      <c r="F17" s="33" t="s">
        <v>10</v>
      </c>
      <c r="G17" s="44"/>
      <c r="H17" s="33" t="s">
        <v>22</v>
      </c>
      <c r="I17" s="44"/>
      <c r="J17" s="33" t="s">
        <v>6</v>
      </c>
      <c r="K17" s="44"/>
      <c r="L17" s="33" t="s">
        <v>2</v>
      </c>
      <c r="M17" s="44"/>
      <c r="N17" s="33" t="s">
        <v>24</v>
      </c>
      <c r="O17" s="58"/>
      <c r="P17" s="17"/>
      <c r="Q17" s="64"/>
      <c r="R17" s="17"/>
      <c r="S17" s="64"/>
      <c r="T17" s="1"/>
      <c r="U17" s="1"/>
      <c r="V17" s="1"/>
    </row>
    <row r="18" spans="1:22" ht="21" customHeight="1">
      <c r="A18" s="19"/>
      <c r="B18" s="26"/>
      <c r="C18" s="34"/>
      <c r="D18" s="41"/>
      <c r="E18" s="45"/>
      <c r="F18" s="34"/>
      <c r="G18" s="45"/>
      <c r="H18" s="34"/>
      <c r="I18" s="45"/>
      <c r="J18" s="34"/>
      <c r="K18" s="45"/>
      <c r="L18" s="34"/>
      <c r="M18" s="45"/>
      <c r="N18" s="34"/>
      <c r="O18" s="59"/>
      <c r="P18" s="17"/>
      <c r="Q18" s="64"/>
      <c r="R18" s="17"/>
      <c r="S18" s="64"/>
      <c r="T18" s="1"/>
      <c r="U18" s="1"/>
      <c r="V18" s="1"/>
    </row>
    <row r="19" spans="1:22" ht="21" customHeight="1">
      <c r="A19" s="19"/>
      <c r="B19" s="3" t="s">
        <v>27</v>
      </c>
      <c r="C19" s="35">
        <v>16023</v>
      </c>
      <c r="D19" s="42"/>
      <c r="E19" s="46"/>
      <c r="F19" s="35">
        <v>12226</v>
      </c>
      <c r="G19" s="46"/>
      <c r="H19" s="35">
        <v>3797</v>
      </c>
      <c r="I19" s="46"/>
      <c r="J19" s="50"/>
      <c r="K19" s="52"/>
      <c r="L19" s="50"/>
      <c r="M19" s="52"/>
      <c r="N19" s="57">
        <v>76.302814703863191</v>
      </c>
      <c r="O19" s="60"/>
      <c r="P19" s="17"/>
      <c r="Q19" s="66"/>
      <c r="R19" s="17"/>
      <c r="S19" s="65"/>
      <c r="T19" s="1"/>
      <c r="U19" s="1"/>
      <c r="V19" s="1"/>
    </row>
    <row r="20" spans="1:22" ht="21" customHeight="1">
      <c r="A20" s="19"/>
      <c r="B20" s="3" t="s">
        <v>32</v>
      </c>
      <c r="C20" s="35">
        <v>16850</v>
      </c>
      <c r="D20" s="42"/>
      <c r="E20" s="46"/>
      <c r="F20" s="35">
        <v>13330</v>
      </c>
      <c r="G20" s="46"/>
      <c r="H20" s="35">
        <v>3520</v>
      </c>
      <c r="I20" s="46"/>
      <c r="J20" s="51"/>
      <c r="K20" s="53"/>
      <c r="L20" s="51"/>
      <c r="M20" s="53"/>
      <c r="N20" s="57">
        <v>79.109792284866458</v>
      </c>
      <c r="O20" s="60"/>
      <c r="P20" s="17"/>
      <c r="Q20" s="66"/>
      <c r="R20" s="17"/>
      <c r="S20" s="65"/>
      <c r="T20" s="1"/>
      <c r="U20" s="1"/>
      <c r="V20" s="1"/>
    </row>
    <row r="21" spans="1:22" ht="21" customHeight="1">
      <c r="A21" s="20"/>
      <c r="B21" s="27" t="s">
        <v>15</v>
      </c>
      <c r="C21" s="36">
        <v>32873</v>
      </c>
      <c r="D21" s="43"/>
      <c r="E21" s="47"/>
      <c r="F21" s="36">
        <v>25556</v>
      </c>
      <c r="G21" s="47"/>
      <c r="H21" s="36">
        <v>7317</v>
      </c>
      <c r="I21" s="47"/>
      <c r="J21" s="36">
        <v>24614</v>
      </c>
      <c r="K21" s="47"/>
      <c r="L21" s="36">
        <v>941</v>
      </c>
      <c r="M21" s="47"/>
      <c r="N21" s="57">
        <v>77.74161165698294</v>
      </c>
      <c r="O21" s="60"/>
      <c r="P21" s="17"/>
      <c r="Q21" s="67"/>
      <c r="R21" s="17"/>
      <c r="S21" s="65"/>
      <c r="T21" s="1"/>
      <c r="U21" s="1"/>
      <c r="V21" s="1"/>
    </row>
    <row r="22" spans="1:22" ht="22.5" customHeight="1">
      <c r="A22" s="21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61"/>
      <c r="P22" s="64"/>
      <c r="Q22" s="64"/>
      <c r="R22" s="64"/>
      <c r="S22" s="64"/>
      <c r="T22" s="1"/>
      <c r="U22" s="1"/>
      <c r="V22" s="1"/>
    </row>
    <row r="23" spans="1:22" ht="21" customHeight="1">
      <c r="A23" s="22" t="s">
        <v>38</v>
      </c>
      <c r="B23" s="3" t="s">
        <v>39</v>
      </c>
      <c r="C23" s="54"/>
      <c r="D23" s="3" t="s">
        <v>23</v>
      </c>
      <c r="E23" s="3" t="s">
        <v>44</v>
      </c>
      <c r="F23" s="3"/>
      <c r="G23" s="3" t="s">
        <v>13</v>
      </c>
      <c r="H23" s="3"/>
      <c r="I23" s="3" t="s">
        <v>45</v>
      </c>
      <c r="J23" s="3" t="s">
        <v>0</v>
      </c>
      <c r="K23" s="48"/>
      <c r="L23" s="3" t="s">
        <v>48</v>
      </c>
      <c r="M23" s="3" t="s">
        <v>51</v>
      </c>
      <c r="N23" s="3" t="s">
        <v>53</v>
      </c>
      <c r="O23" s="62" t="s">
        <v>49</v>
      </c>
      <c r="P23" s="17"/>
      <c r="Q23" s="17"/>
      <c r="R23" s="64"/>
      <c r="S23" s="17"/>
      <c r="T23" s="1"/>
      <c r="U23" s="1"/>
      <c r="V23" s="1"/>
    </row>
    <row r="24" spans="1:22" ht="21" customHeight="1">
      <c r="A24" s="22" t="s">
        <v>55</v>
      </c>
      <c r="B24" s="3" t="s">
        <v>98</v>
      </c>
      <c r="C24" s="54"/>
      <c r="D24" s="3">
        <v>58</v>
      </c>
      <c r="E24" s="3" t="s">
        <v>35</v>
      </c>
      <c r="F24" s="3"/>
      <c r="G24" s="48" t="s">
        <v>99</v>
      </c>
      <c r="H24" s="48"/>
      <c r="I24" s="3" t="s">
        <v>74</v>
      </c>
      <c r="J24" s="48" t="s">
        <v>75</v>
      </c>
      <c r="K24" s="54"/>
      <c r="L24" s="3" t="s">
        <v>77</v>
      </c>
      <c r="M24" s="9">
        <v>12678</v>
      </c>
      <c r="N24" s="9">
        <v>297228</v>
      </c>
      <c r="O24" s="62"/>
      <c r="P24" s="65"/>
      <c r="Q24" s="17"/>
      <c r="R24" s="64"/>
      <c r="S24" s="65"/>
      <c r="T24" s="68"/>
      <c r="U24" s="68"/>
      <c r="V24" s="68"/>
    </row>
    <row r="25" spans="1:22" ht="21" customHeight="1">
      <c r="A25" s="22" t="s">
        <v>60</v>
      </c>
      <c r="B25" s="3" t="s">
        <v>78</v>
      </c>
      <c r="C25" s="54"/>
      <c r="D25" s="3">
        <v>51</v>
      </c>
      <c r="E25" s="3" t="s">
        <v>79</v>
      </c>
      <c r="F25" s="3"/>
      <c r="G25" s="48" t="s">
        <v>82</v>
      </c>
      <c r="H25" s="48"/>
      <c r="I25" s="75" t="s">
        <v>1</v>
      </c>
      <c r="J25" s="48" t="s">
        <v>100</v>
      </c>
      <c r="K25" s="54"/>
      <c r="L25" s="3" t="s">
        <v>87</v>
      </c>
      <c r="M25" s="9">
        <v>11699</v>
      </c>
      <c r="N25" s="9">
        <v>281419</v>
      </c>
      <c r="O25" s="62"/>
      <c r="P25" s="65"/>
      <c r="Q25" s="17"/>
      <c r="R25" s="64"/>
      <c r="S25" s="65"/>
      <c r="T25" s="68"/>
      <c r="U25" s="68"/>
      <c r="V25" s="68"/>
    </row>
    <row r="26" spans="1:22" ht="21" customHeight="1">
      <c r="A26" s="23" t="s">
        <v>25</v>
      </c>
      <c r="B26" s="31" t="s">
        <v>47</v>
      </c>
      <c r="C26" s="55"/>
      <c r="D26" s="31">
        <v>34</v>
      </c>
      <c r="E26" s="31" t="s">
        <v>102</v>
      </c>
      <c r="F26" s="31"/>
      <c r="G26" s="49" t="s">
        <v>104</v>
      </c>
      <c r="H26" s="49"/>
      <c r="I26" s="76" t="s">
        <v>92</v>
      </c>
      <c r="J26" s="49" t="s">
        <v>105</v>
      </c>
      <c r="K26" s="55"/>
      <c r="L26" s="31" t="s">
        <v>107</v>
      </c>
      <c r="M26" s="56">
        <v>237</v>
      </c>
      <c r="N26" s="56">
        <v>7797</v>
      </c>
      <c r="O26" s="63"/>
      <c r="P26" s="1"/>
      <c r="Q26" s="1"/>
      <c r="R26" s="1"/>
      <c r="S26" s="1"/>
      <c r="T26" s="1"/>
      <c r="U26" s="1"/>
      <c r="V26" s="1"/>
    </row>
  </sheetData>
  <sheetProtection password="C675" sheet="1" selectLockedCells="1" selectUnlockedCells="1"/>
  <mergeCells count="78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L8:M8"/>
    <mergeCell ref="N8:O8"/>
    <mergeCell ref="A9:O9"/>
    <mergeCell ref="B10:C10"/>
    <mergeCell ref="E10:F10"/>
    <mergeCell ref="G10:H10"/>
    <mergeCell ref="J10:K10"/>
    <mergeCell ref="B11:C11"/>
    <mergeCell ref="E11:F11"/>
    <mergeCell ref="G11:H11"/>
    <mergeCell ref="J11:K11"/>
    <mergeCell ref="B12:C12"/>
    <mergeCell ref="E12:F12"/>
    <mergeCell ref="G12:H12"/>
    <mergeCell ref="J12:K12"/>
    <mergeCell ref="C19:E19"/>
    <mergeCell ref="F19:G19"/>
    <mergeCell ref="H19:I19"/>
    <mergeCell ref="N19:O19"/>
    <mergeCell ref="C20:E20"/>
    <mergeCell ref="F20:G20"/>
    <mergeCell ref="H20:I20"/>
    <mergeCell ref="N20:O20"/>
    <mergeCell ref="C21:E21"/>
    <mergeCell ref="F21:G21"/>
    <mergeCell ref="H21:I21"/>
    <mergeCell ref="J21:K21"/>
    <mergeCell ref="L21:M21"/>
    <mergeCell ref="N21:O21"/>
    <mergeCell ref="A22:O22"/>
    <mergeCell ref="B23:C23"/>
    <mergeCell ref="E23:F23"/>
    <mergeCell ref="G23:H23"/>
    <mergeCell ref="J23:K23"/>
    <mergeCell ref="B24:C24"/>
    <mergeCell ref="E24:F24"/>
    <mergeCell ref="G24:H24"/>
    <mergeCell ref="J24:K24"/>
    <mergeCell ref="B25:C25"/>
    <mergeCell ref="E25:F25"/>
    <mergeCell ref="G25:H25"/>
    <mergeCell ref="J25:K25"/>
    <mergeCell ref="B26:C26"/>
    <mergeCell ref="E26:F26"/>
    <mergeCell ref="G26:H26"/>
    <mergeCell ref="J26:K26"/>
    <mergeCell ref="A4:A8"/>
    <mergeCell ref="B4:B5"/>
    <mergeCell ref="C4:E5"/>
    <mergeCell ref="F4:G5"/>
    <mergeCell ref="H4:I5"/>
    <mergeCell ref="J4:K5"/>
    <mergeCell ref="L4:M5"/>
    <mergeCell ref="N4:O5"/>
    <mergeCell ref="J6:K7"/>
    <mergeCell ref="L6:M7"/>
    <mergeCell ref="A17:A21"/>
    <mergeCell ref="B17:B18"/>
    <mergeCell ref="C17:E18"/>
    <mergeCell ref="F17:G18"/>
    <mergeCell ref="H17:I18"/>
    <mergeCell ref="J17:K18"/>
    <mergeCell ref="L17:M18"/>
    <mergeCell ref="N17:O18"/>
    <mergeCell ref="J19:K20"/>
    <mergeCell ref="L19:M20"/>
  </mergeCells>
  <phoneticPr fontId="2"/>
  <pageMargins left="0.7" right="0.7" top="0.75" bottom="0.75" header="0.3" footer="0.3"/>
  <pageSetup paperSize="9" fitToWidth="1" fitToHeight="1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V26"/>
  <sheetViews>
    <sheetView zoomScale="85" zoomScaleNormal="85" workbookViewId="0">
      <selection activeCell="G15" sqref="G15"/>
    </sheetView>
  </sheetViews>
  <sheetFormatPr defaultRowHeight="13.5"/>
  <cols>
    <col min="1" max="2" width="4.875" customWidth="1"/>
    <col min="3" max="4" width="6.375" customWidth="1"/>
    <col min="5" max="5" width="7.875" customWidth="1"/>
    <col min="6" max="6" width="6.5" customWidth="1"/>
    <col min="7" max="7" width="13.875" customWidth="1"/>
    <col min="8" max="9" width="10.125" customWidth="1"/>
    <col min="10" max="10" width="5" customWidth="1"/>
    <col min="11" max="11" width="15.375" customWidth="1"/>
    <col min="12" max="15" width="10.125" customWidth="1"/>
  </cols>
  <sheetData>
    <row r="1" spans="1:22" ht="14.25" customHeight="1"/>
    <row r="2" spans="1:22" ht="14.25" customHeight="1"/>
    <row r="3" spans="1:22" ht="18" customHeight="1">
      <c r="A3" s="1"/>
      <c r="B3" s="24" t="s">
        <v>108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25" t="s">
        <v>11</v>
      </c>
      <c r="C4" s="33" t="s">
        <v>19</v>
      </c>
      <c r="D4" s="40"/>
      <c r="E4" s="44"/>
      <c r="F4" s="33" t="s">
        <v>10</v>
      </c>
      <c r="G4" s="44"/>
      <c r="H4" s="33" t="s">
        <v>22</v>
      </c>
      <c r="I4" s="44"/>
      <c r="J4" s="33" t="s">
        <v>6</v>
      </c>
      <c r="K4" s="44"/>
      <c r="L4" s="33" t="s">
        <v>2</v>
      </c>
      <c r="M4" s="44"/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26"/>
      <c r="C5" s="34"/>
      <c r="D5" s="41"/>
      <c r="E5" s="45"/>
      <c r="F5" s="34"/>
      <c r="G5" s="45"/>
      <c r="H5" s="34"/>
      <c r="I5" s="45"/>
      <c r="J5" s="34"/>
      <c r="K5" s="45"/>
      <c r="L5" s="34"/>
      <c r="M5" s="45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16609</v>
      </c>
      <c r="D6" s="42"/>
      <c r="E6" s="46"/>
      <c r="F6" s="35">
        <v>11935</v>
      </c>
      <c r="G6" s="46"/>
      <c r="H6" s="35">
        <v>4674</v>
      </c>
      <c r="I6" s="46"/>
      <c r="J6" s="50"/>
      <c r="K6" s="52"/>
      <c r="L6" s="50"/>
      <c r="M6" s="52"/>
      <c r="N6" s="57">
        <v>71.858630862785233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17296</v>
      </c>
      <c r="D7" s="42"/>
      <c r="E7" s="46"/>
      <c r="F7" s="35">
        <v>13285</v>
      </c>
      <c r="G7" s="46"/>
      <c r="H7" s="35">
        <v>4011</v>
      </c>
      <c r="I7" s="46"/>
      <c r="J7" s="51"/>
      <c r="K7" s="53"/>
      <c r="L7" s="51"/>
      <c r="M7" s="53"/>
      <c r="N7" s="57">
        <v>76.809666975023134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20"/>
      <c r="B8" s="27" t="s">
        <v>15</v>
      </c>
      <c r="C8" s="36">
        <v>33905</v>
      </c>
      <c r="D8" s="43"/>
      <c r="E8" s="47"/>
      <c r="F8" s="36">
        <v>25220</v>
      </c>
      <c r="G8" s="47"/>
      <c r="H8" s="36">
        <v>8685</v>
      </c>
      <c r="I8" s="47"/>
      <c r="J8" s="36">
        <v>24875</v>
      </c>
      <c r="K8" s="47"/>
      <c r="L8" s="36">
        <v>345</v>
      </c>
      <c r="M8" s="47"/>
      <c r="N8" s="57">
        <v>74.384309098952954</v>
      </c>
      <c r="O8" s="60"/>
      <c r="P8" s="17"/>
      <c r="Q8" s="67"/>
      <c r="R8" s="17"/>
      <c r="S8" s="65"/>
      <c r="T8" s="1"/>
      <c r="U8" s="1"/>
      <c r="V8" s="1"/>
    </row>
    <row r="9" spans="1:22" ht="22.5" customHeight="1">
      <c r="A9" s="21" t="s">
        <v>34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61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54"/>
      <c r="D10" s="3" t="s">
        <v>23</v>
      </c>
      <c r="E10" s="3" t="s">
        <v>44</v>
      </c>
      <c r="F10" s="3"/>
      <c r="G10" s="3" t="s">
        <v>13</v>
      </c>
      <c r="H10" s="3"/>
      <c r="I10" s="3" t="s">
        <v>45</v>
      </c>
      <c r="J10" s="3" t="s">
        <v>0</v>
      </c>
      <c r="K10" s="48"/>
      <c r="L10" s="3" t="s">
        <v>48</v>
      </c>
      <c r="M10" s="3" t="s">
        <v>51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55</v>
      </c>
      <c r="B11" s="3" t="s">
        <v>110</v>
      </c>
      <c r="C11" s="54"/>
      <c r="D11" s="3">
        <v>76</v>
      </c>
      <c r="E11" s="3" t="s">
        <v>57</v>
      </c>
      <c r="F11" s="3"/>
      <c r="G11" s="48" t="s">
        <v>93</v>
      </c>
      <c r="H11" s="48"/>
      <c r="I11" s="79" t="s">
        <v>111</v>
      </c>
      <c r="J11" s="48" t="s">
        <v>5</v>
      </c>
      <c r="K11" s="54"/>
      <c r="L11" s="3" t="s">
        <v>42</v>
      </c>
      <c r="M11" s="9">
        <v>12352</v>
      </c>
      <c r="N11" s="9">
        <v>337250</v>
      </c>
      <c r="O11" s="62"/>
      <c r="P11" s="65"/>
      <c r="Q11" s="17"/>
      <c r="R11" s="64"/>
      <c r="S11" s="65"/>
      <c r="T11" s="68"/>
      <c r="U11" s="68"/>
      <c r="V11" s="68"/>
    </row>
    <row r="12" spans="1:22" ht="21" customHeight="1">
      <c r="A12" s="22" t="s">
        <v>60</v>
      </c>
      <c r="B12" s="3" t="s">
        <v>113</v>
      </c>
      <c r="C12" s="54"/>
      <c r="D12" s="3">
        <v>58</v>
      </c>
      <c r="E12" s="3" t="s">
        <v>114</v>
      </c>
      <c r="F12" s="3"/>
      <c r="G12" s="48" t="s">
        <v>115</v>
      </c>
      <c r="H12" s="48"/>
      <c r="I12" s="3" t="s">
        <v>74</v>
      </c>
      <c r="J12" s="48" t="s">
        <v>75</v>
      </c>
      <c r="K12" s="54"/>
      <c r="L12" s="3" t="s">
        <v>51</v>
      </c>
      <c r="M12" s="9">
        <v>12187</v>
      </c>
      <c r="N12" s="9">
        <v>210224</v>
      </c>
      <c r="O12" s="62"/>
      <c r="P12" s="65"/>
      <c r="Q12" s="17"/>
      <c r="R12" s="64"/>
      <c r="S12" s="65"/>
      <c r="T12" s="68"/>
      <c r="U12" s="68"/>
      <c r="V12" s="68"/>
    </row>
    <row r="13" spans="1:22" ht="21" customHeight="1">
      <c r="A13" s="23" t="s">
        <v>25</v>
      </c>
      <c r="B13" s="31" t="s">
        <v>118</v>
      </c>
      <c r="C13" s="55"/>
      <c r="D13" s="31">
        <v>31</v>
      </c>
      <c r="E13" s="31" t="s">
        <v>119</v>
      </c>
      <c r="F13" s="31"/>
      <c r="G13" s="49"/>
      <c r="H13" s="49"/>
      <c r="I13" s="31" t="s">
        <v>120</v>
      </c>
      <c r="J13" s="49" t="s">
        <v>122</v>
      </c>
      <c r="K13" s="55"/>
      <c r="L13" s="31" t="s">
        <v>64</v>
      </c>
      <c r="M13" s="56">
        <v>336</v>
      </c>
      <c r="N13" s="56">
        <v>10081</v>
      </c>
      <c r="O13" s="63"/>
      <c r="P13" s="1"/>
      <c r="Q13" s="1"/>
      <c r="R13" s="1"/>
      <c r="S13" s="1"/>
      <c r="T13" s="1"/>
      <c r="U13" s="1"/>
      <c r="V13" s="1"/>
    </row>
    <row r="14" spans="1:22" ht="21.75" customHeight="1"/>
    <row r="15" spans="1:22" ht="13.5" customHeight="1"/>
    <row r="16" spans="1:22" ht="14.25" customHeight="1"/>
    <row r="17" spans="1:22" ht="18" customHeight="1">
      <c r="A17" s="1"/>
      <c r="B17" s="24" t="s">
        <v>124</v>
      </c>
      <c r="C17" s="24"/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1" customHeight="1">
      <c r="A18" s="18" t="s">
        <v>9</v>
      </c>
      <c r="B18" s="25" t="s">
        <v>11</v>
      </c>
      <c r="C18" s="33" t="s">
        <v>19</v>
      </c>
      <c r="D18" s="40"/>
      <c r="E18" s="44"/>
      <c r="F18" s="33" t="s">
        <v>10</v>
      </c>
      <c r="G18" s="44"/>
      <c r="H18" s="33" t="s">
        <v>22</v>
      </c>
      <c r="I18" s="44"/>
      <c r="J18" s="33" t="s">
        <v>6</v>
      </c>
      <c r="K18" s="44"/>
      <c r="L18" s="33" t="s">
        <v>2</v>
      </c>
      <c r="M18" s="44"/>
      <c r="N18" s="33" t="s">
        <v>24</v>
      </c>
      <c r="O18" s="58"/>
      <c r="P18" s="17"/>
      <c r="Q18" s="64"/>
      <c r="R18" s="17"/>
      <c r="S18" s="64"/>
      <c r="T18" s="1"/>
      <c r="U18" s="1"/>
      <c r="V18" s="1"/>
    </row>
    <row r="19" spans="1:22" ht="21" customHeight="1">
      <c r="A19" s="19"/>
      <c r="B19" s="26"/>
      <c r="C19" s="34"/>
      <c r="D19" s="41"/>
      <c r="E19" s="45"/>
      <c r="F19" s="34"/>
      <c r="G19" s="45"/>
      <c r="H19" s="34"/>
      <c r="I19" s="45"/>
      <c r="J19" s="34"/>
      <c r="K19" s="45"/>
      <c r="L19" s="34"/>
      <c r="M19" s="45"/>
      <c r="N19" s="34"/>
      <c r="O19" s="59"/>
      <c r="P19" s="17"/>
      <c r="Q19" s="64"/>
      <c r="R19" s="17"/>
      <c r="S19" s="64"/>
      <c r="T19" s="1"/>
      <c r="U19" s="1"/>
      <c r="V19" s="1"/>
    </row>
    <row r="20" spans="1:22" ht="21" customHeight="1">
      <c r="A20" s="19"/>
      <c r="B20" s="3" t="s">
        <v>27</v>
      </c>
      <c r="C20" s="35">
        <v>17138</v>
      </c>
      <c r="D20" s="42"/>
      <c r="E20" s="46"/>
      <c r="F20" s="35">
        <v>9809</v>
      </c>
      <c r="G20" s="46"/>
      <c r="H20" s="35">
        <v>7329</v>
      </c>
      <c r="I20" s="46"/>
      <c r="J20" s="50"/>
      <c r="K20" s="52"/>
      <c r="L20" s="50"/>
      <c r="M20" s="52"/>
      <c r="N20" s="57">
        <v>57.235383358618272</v>
      </c>
      <c r="O20" s="60"/>
      <c r="P20" s="17"/>
      <c r="Q20" s="66"/>
      <c r="R20" s="17"/>
      <c r="S20" s="65"/>
      <c r="T20" s="1"/>
      <c r="U20" s="1"/>
      <c r="V20" s="1"/>
    </row>
    <row r="21" spans="1:22" ht="21" customHeight="1">
      <c r="A21" s="19"/>
      <c r="B21" s="3" t="s">
        <v>32</v>
      </c>
      <c r="C21" s="35">
        <v>17802</v>
      </c>
      <c r="D21" s="42"/>
      <c r="E21" s="46"/>
      <c r="F21" s="35">
        <v>10961</v>
      </c>
      <c r="G21" s="46"/>
      <c r="H21" s="35">
        <v>6841</v>
      </c>
      <c r="I21" s="46"/>
      <c r="J21" s="51"/>
      <c r="K21" s="53"/>
      <c r="L21" s="51"/>
      <c r="M21" s="53"/>
      <c r="N21" s="57">
        <v>61.571733513088425</v>
      </c>
      <c r="O21" s="60"/>
      <c r="P21" s="17"/>
      <c r="Q21" s="66"/>
      <c r="R21" s="17"/>
      <c r="S21" s="65"/>
      <c r="T21" s="1"/>
      <c r="U21" s="1"/>
      <c r="V21" s="1"/>
    </row>
    <row r="22" spans="1:22" ht="21" customHeight="1">
      <c r="A22" s="20"/>
      <c r="B22" s="27" t="s">
        <v>15</v>
      </c>
      <c r="C22" s="36">
        <v>34940</v>
      </c>
      <c r="D22" s="43"/>
      <c r="E22" s="47"/>
      <c r="F22" s="36">
        <v>20770</v>
      </c>
      <c r="G22" s="47"/>
      <c r="H22" s="36">
        <v>14170</v>
      </c>
      <c r="I22" s="47"/>
      <c r="J22" s="36">
        <v>20457</v>
      </c>
      <c r="K22" s="47"/>
      <c r="L22" s="36">
        <v>312</v>
      </c>
      <c r="M22" s="47"/>
      <c r="N22" s="57">
        <v>59.444762449914137</v>
      </c>
      <c r="O22" s="60"/>
      <c r="P22" s="17"/>
      <c r="Q22" s="67"/>
      <c r="R22" s="17"/>
      <c r="S22" s="65"/>
      <c r="T22" s="1"/>
      <c r="U22" s="1"/>
      <c r="V22" s="1"/>
    </row>
    <row r="23" spans="1:22" ht="22.5" customHeight="1">
      <c r="A23" s="78" t="s">
        <v>34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58"/>
      <c r="P23" s="64"/>
      <c r="Q23" s="64"/>
      <c r="R23" s="64"/>
      <c r="S23" s="64"/>
      <c r="T23" s="1"/>
      <c r="U23" s="1"/>
      <c r="V23" s="1"/>
    </row>
    <row r="24" spans="1:22" ht="21" customHeight="1">
      <c r="A24" s="22" t="s">
        <v>38</v>
      </c>
      <c r="B24" s="3" t="s">
        <v>39</v>
      </c>
      <c r="C24" s="54"/>
      <c r="D24" s="3" t="s">
        <v>23</v>
      </c>
      <c r="E24" s="3" t="s">
        <v>44</v>
      </c>
      <c r="F24" s="3"/>
      <c r="G24" s="3" t="s">
        <v>13</v>
      </c>
      <c r="H24" s="3"/>
      <c r="I24" s="3" t="s">
        <v>45</v>
      </c>
      <c r="J24" s="3" t="s">
        <v>0</v>
      </c>
      <c r="K24" s="48"/>
      <c r="L24" s="3" t="s">
        <v>48</v>
      </c>
      <c r="M24" s="3" t="s">
        <v>51</v>
      </c>
      <c r="N24" s="3" t="s">
        <v>53</v>
      </c>
      <c r="O24" s="62" t="s">
        <v>49</v>
      </c>
      <c r="P24" s="17"/>
      <c r="Q24" s="17"/>
      <c r="R24" s="64"/>
      <c r="S24" s="17"/>
      <c r="T24" s="1"/>
      <c r="U24" s="1"/>
      <c r="V24" s="1"/>
    </row>
    <row r="25" spans="1:22" ht="21" customHeight="1">
      <c r="A25" s="22" t="s">
        <v>55</v>
      </c>
      <c r="B25" s="3" t="s">
        <v>125</v>
      </c>
      <c r="C25" s="54"/>
      <c r="D25" s="3">
        <v>65</v>
      </c>
      <c r="E25" s="3" t="s">
        <v>127</v>
      </c>
      <c r="F25" s="3"/>
      <c r="G25" s="48" t="s">
        <v>129</v>
      </c>
      <c r="H25" s="48"/>
      <c r="I25" s="75" t="s">
        <v>130</v>
      </c>
      <c r="J25" s="48" t="s">
        <v>75</v>
      </c>
      <c r="K25" s="54"/>
      <c r="L25" s="3" t="s">
        <v>69</v>
      </c>
      <c r="M25" s="9">
        <v>9176</v>
      </c>
      <c r="N25" s="9">
        <v>245159</v>
      </c>
      <c r="O25" s="62"/>
      <c r="P25" s="65"/>
      <c r="Q25" s="17"/>
      <c r="R25" s="64"/>
      <c r="S25" s="65"/>
      <c r="T25" s="68"/>
      <c r="U25" s="68"/>
      <c r="V25" s="68"/>
    </row>
    <row r="26" spans="1:22" ht="21" customHeight="1">
      <c r="A26" s="23" t="s">
        <v>60</v>
      </c>
      <c r="B26" s="31" t="s">
        <v>98</v>
      </c>
      <c r="C26" s="55"/>
      <c r="D26" s="31">
        <v>64</v>
      </c>
      <c r="E26" s="31" t="s">
        <v>35</v>
      </c>
      <c r="F26" s="31"/>
      <c r="G26" s="49" t="s">
        <v>131</v>
      </c>
      <c r="H26" s="49"/>
      <c r="I26" s="31" t="s">
        <v>74</v>
      </c>
      <c r="J26" s="49" t="s">
        <v>25</v>
      </c>
      <c r="K26" s="55"/>
      <c r="L26" s="31" t="s">
        <v>132</v>
      </c>
      <c r="M26" s="56">
        <v>11281</v>
      </c>
      <c r="N26" s="56">
        <v>244818</v>
      </c>
      <c r="O26" s="63"/>
      <c r="P26" s="65"/>
      <c r="Q26" s="17"/>
      <c r="R26" s="64"/>
      <c r="S26" s="65"/>
      <c r="T26" s="68"/>
      <c r="U26" s="68"/>
      <c r="V26" s="68"/>
    </row>
  </sheetData>
  <sheetProtection password="C675" sheet="1" selectLockedCells="1" selectUnlockedCells="1"/>
  <mergeCells count="78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L8:M8"/>
    <mergeCell ref="N8:O8"/>
    <mergeCell ref="A9:O9"/>
    <mergeCell ref="B10:C10"/>
    <mergeCell ref="E10:F10"/>
    <mergeCell ref="G10:H10"/>
    <mergeCell ref="J10:K10"/>
    <mergeCell ref="B11:C11"/>
    <mergeCell ref="E11:F11"/>
    <mergeCell ref="G11:H11"/>
    <mergeCell ref="J11:K11"/>
    <mergeCell ref="B12:C12"/>
    <mergeCell ref="E12:F12"/>
    <mergeCell ref="G12:H12"/>
    <mergeCell ref="J12:K12"/>
    <mergeCell ref="B13:C13"/>
    <mergeCell ref="E13:F13"/>
    <mergeCell ref="G13:H13"/>
    <mergeCell ref="J13:K13"/>
    <mergeCell ref="C20:E20"/>
    <mergeCell ref="F20:G20"/>
    <mergeCell ref="H20:I20"/>
    <mergeCell ref="N20:O20"/>
    <mergeCell ref="C21:E21"/>
    <mergeCell ref="F21:G21"/>
    <mergeCell ref="H21:I21"/>
    <mergeCell ref="N21:O21"/>
    <mergeCell ref="C22:E22"/>
    <mergeCell ref="F22:G22"/>
    <mergeCell ref="H22:I22"/>
    <mergeCell ref="J22:K22"/>
    <mergeCell ref="L22:M22"/>
    <mergeCell ref="N22:O22"/>
    <mergeCell ref="A23:O23"/>
    <mergeCell ref="B24:C24"/>
    <mergeCell ref="E24:F24"/>
    <mergeCell ref="G24:H24"/>
    <mergeCell ref="J24:K24"/>
    <mergeCell ref="B25:C25"/>
    <mergeCell ref="E25:F25"/>
    <mergeCell ref="G25:H25"/>
    <mergeCell ref="J25:K25"/>
    <mergeCell ref="B26:C26"/>
    <mergeCell ref="E26:F26"/>
    <mergeCell ref="G26:H26"/>
    <mergeCell ref="J26:K26"/>
    <mergeCell ref="A4:A8"/>
    <mergeCell ref="B4:B5"/>
    <mergeCell ref="C4:E5"/>
    <mergeCell ref="F4:G5"/>
    <mergeCell ref="H4:I5"/>
    <mergeCell ref="J4:K5"/>
    <mergeCell ref="L4:M5"/>
    <mergeCell ref="N4:O5"/>
    <mergeCell ref="J6:K7"/>
    <mergeCell ref="L6:M7"/>
    <mergeCell ref="A18:A22"/>
    <mergeCell ref="B18:B19"/>
    <mergeCell ref="C18:E19"/>
    <mergeCell ref="F18:G19"/>
    <mergeCell ref="H18:I19"/>
    <mergeCell ref="J18:K19"/>
    <mergeCell ref="L18:M19"/>
    <mergeCell ref="N18:O19"/>
    <mergeCell ref="J20:K21"/>
    <mergeCell ref="L20:M21"/>
  </mergeCells>
  <phoneticPr fontId="2"/>
  <pageMargins left="0.7" right="0.7" top="0.75" bottom="0.75" header="0.3" footer="0.3"/>
  <pageSetup paperSize="9" fitToWidth="1" fitToHeight="1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V28"/>
  <sheetViews>
    <sheetView zoomScale="85" zoomScaleNormal="85" workbookViewId="0">
      <selection activeCell="H14" sqref="H14"/>
    </sheetView>
  </sheetViews>
  <sheetFormatPr defaultRowHeight="13.5"/>
  <cols>
    <col min="1" max="2" width="4.875" customWidth="1"/>
    <col min="3" max="4" width="6.25" customWidth="1"/>
    <col min="5" max="5" width="7.875" customWidth="1"/>
    <col min="6" max="6" width="6.5" customWidth="1"/>
    <col min="7" max="7" width="13.875" customWidth="1"/>
    <col min="8" max="9" width="10.125" customWidth="1"/>
    <col min="10" max="10" width="5" customWidth="1"/>
    <col min="11" max="11" width="15.5" customWidth="1"/>
    <col min="12" max="15" width="10.125" customWidth="1"/>
  </cols>
  <sheetData>
    <row r="1" spans="1:22" ht="14.25" customHeight="1"/>
    <row r="2" spans="1:22" ht="14.25" customHeight="1"/>
    <row r="3" spans="1:22" ht="18" customHeight="1">
      <c r="A3" s="1"/>
      <c r="B3" s="24" t="s">
        <v>133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25" t="s">
        <v>11</v>
      </c>
      <c r="C4" s="33" t="s">
        <v>19</v>
      </c>
      <c r="D4" s="40"/>
      <c r="E4" s="44"/>
      <c r="F4" s="33" t="s">
        <v>10</v>
      </c>
      <c r="G4" s="44"/>
      <c r="H4" s="33" t="s">
        <v>22</v>
      </c>
      <c r="I4" s="44"/>
      <c r="J4" s="33" t="s">
        <v>6</v>
      </c>
      <c r="K4" s="44"/>
      <c r="L4" s="33" t="s">
        <v>2</v>
      </c>
      <c r="M4" s="44"/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26"/>
      <c r="C5" s="34"/>
      <c r="D5" s="41"/>
      <c r="E5" s="45"/>
      <c r="F5" s="34"/>
      <c r="G5" s="45"/>
      <c r="H5" s="34"/>
      <c r="I5" s="45"/>
      <c r="J5" s="34"/>
      <c r="K5" s="45"/>
      <c r="L5" s="34"/>
      <c r="M5" s="45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18070</v>
      </c>
      <c r="D6" s="42"/>
      <c r="E6" s="46"/>
      <c r="F6" s="35">
        <v>10052</v>
      </c>
      <c r="G6" s="46"/>
      <c r="H6" s="35">
        <v>8018</v>
      </c>
      <c r="I6" s="46"/>
      <c r="J6" s="50"/>
      <c r="K6" s="52"/>
      <c r="L6" s="50"/>
      <c r="M6" s="52"/>
      <c r="N6" s="57">
        <v>55.628112894299939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18749</v>
      </c>
      <c r="D7" s="42"/>
      <c r="E7" s="46"/>
      <c r="F7" s="35">
        <v>11116</v>
      </c>
      <c r="G7" s="46"/>
      <c r="H7" s="35">
        <v>7633</v>
      </c>
      <c r="I7" s="46"/>
      <c r="J7" s="51"/>
      <c r="K7" s="53"/>
      <c r="L7" s="51"/>
      <c r="M7" s="53"/>
      <c r="N7" s="57">
        <v>59.288495386420614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20"/>
      <c r="B8" s="27" t="s">
        <v>15</v>
      </c>
      <c r="C8" s="36">
        <v>36819</v>
      </c>
      <c r="D8" s="43"/>
      <c r="E8" s="47"/>
      <c r="F8" s="36">
        <v>21168</v>
      </c>
      <c r="G8" s="47"/>
      <c r="H8" s="36">
        <v>15651</v>
      </c>
      <c r="I8" s="47"/>
      <c r="J8" s="36">
        <v>20792</v>
      </c>
      <c r="K8" s="47"/>
      <c r="L8" s="36">
        <v>376</v>
      </c>
      <c r="M8" s="47"/>
      <c r="N8" s="83">
        <v>57.49205573209484</v>
      </c>
      <c r="O8" s="84"/>
      <c r="P8" s="17"/>
      <c r="Q8" s="67"/>
      <c r="R8" s="17"/>
      <c r="S8" s="65"/>
      <c r="T8" s="1"/>
      <c r="U8" s="1"/>
      <c r="V8" s="1"/>
    </row>
    <row r="9" spans="1:22" ht="24" customHeight="1">
      <c r="A9" s="80" t="s">
        <v>34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5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54"/>
      <c r="D10" s="3" t="s">
        <v>23</v>
      </c>
      <c r="E10" s="3" t="s">
        <v>44</v>
      </c>
      <c r="F10" s="3"/>
      <c r="G10" s="3" t="s">
        <v>13</v>
      </c>
      <c r="H10" s="3"/>
      <c r="I10" s="3" t="s">
        <v>45</v>
      </c>
      <c r="J10" s="3" t="s">
        <v>0</v>
      </c>
      <c r="K10" s="48"/>
      <c r="L10" s="3" t="s">
        <v>48</v>
      </c>
      <c r="M10" s="3" t="s">
        <v>51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55</v>
      </c>
      <c r="B11" s="3" t="s">
        <v>134</v>
      </c>
      <c r="C11" s="54"/>
      <c r="D11" s="3">
        <v>50</v>
      </c>
      <c r="E11" s="3" t="s">
        <v>18</v>
      </c>
      <c r="F11" s="3"/>
      <c r="G11" s="48" t="s">
        <v>137</v>
      </c>
      <c r="H11" s="48"/>
      <c r="I11" s="3" t="s">
        <v>65</v>
      </c>
      <c r="J11" s="48" t="s">
        <v>14</v>
      </c>
      <c r="K11" s="54"/>
      <c r="L11" s="3" t="s">
        <v>139</v>
      </c>
      <c r="M11" s="9">
        <v>8020</v>
      </c>
      <c r="N11" s="9">
        <v>215582</v>
      </c>
      <c r="O11" s="62"/>
      <c r="P11" s="65"/>
      <c r="Q11" s="17"/>
      <c r="R11" s="64"/>
      <c r="S11" s="65"/>
      <c r="T11" s="68"/>
      <c r="U11" s="68"/>
      <c r="V11" s="68"/>
    </row>
    <row r="12" spans="1:22" ht="21" customHeight="1">
      <c r="A12" s="22" t="s">
        <v>60</v>
      </c>
      <c r="B12" s="3" t="s">
        <v>98</v>
      </c>
      <c r="C12" s="54"/>
      <c r="D12" s="3">
        <v>68</v>
      </c>
      <c r="E12" s="3" t="s">
        <v>35</v>
      </c>
      <c r="F12" s="3"/>
      <c r="G12" s="48" t="s">
        <v>141</v>
      </c>
      <c r="H12" s="48"/>
      <c r="I12" s="3" t="s">
        <v>74</v>
      </c>
      <c r="J12" s="48" t="s">
        <v>75</v>
      </c>
      <c r="K12" s="54"/>
      <c r="L12" s="3" t="s">
        <v>132</v>
      </c>
      <c r="M12" s="9">
        <v>10050</v>
      </c>
      <c r="N12" s="9">
        <v>189079</v>
      </c>
      <c r="O12" s="62"/>
      <c r="P12" s="65"/>
      <c r="Q12" s="17"/>
      <c r="R12" s="64"/>
      <c r="S12" s="65"/>
      <c r="T12" s="68"/>
      <c r="U12" s="68"/>
      <c r="V12" s="68"/>
    </row>
    <row r="13" spans="1:22" ht="21" customHeight="1">
      <c r="A13" s="23" t="s">
        <v>25</v>
      </c>
      <c r="B13" s="31" t="s">
        <v>106</v>
      </c>
      <c r="C13" s="55"/>
      <c r="D13" s="31">
        <v>57</v>
      </c>
      <c r="E13" s="31" t="s">
        <v>143</v>
      </c>
      <c r="F13" s="31"/>
      <c r="G13" s="49" t="s">
        <v>144</v>
      </c>
      <c r="H13" s="49"/>
      <c r="I13" s="31" t="s">
        <v>145</v>
      </c>
      <c r="J13" s="49" t="s">
        <v>146</v>
      </c>
      <c r="K13" s="55"/>
      <c r="L13" s="31" t="s">
        <v>69</v>
      </c>
      <c r="M13" s="56">
        <v>2722</v>
      </c>
      <c r="N13" s="56">
        <v>79203</v>
      </c>
      <c r="O13" s="63"/>
      <c r="P13" s="1"/>
      <c r="Q13" s="1"/>
      <c r="R13" s="1"/>
      <c r="S13" s="1"/>
      <c r="T13" s="1"/>
      <c r="U13" s="1"/>
      <c r="V13" s="1"/>
    </row>
    <row r="14" spans="1:22" ht="21.75" customHeight="1"/>
    <row r="15" spans="1:22" ht="14.25" customHeight="1"/>
    <row r="16" spans="1:22" ht="18" customHeight="1">
      <c r="A16" s="1"/>
      <c r="B16" s="24" t="s">
        <v>147</v>
      </c>
      <c r="C16" s="24"/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1" customHeight="1">
      <c r="A17" s="18" t="s">
        <v>9</v>
      </c>
      <c r="B17" s="25" t="s">
        <v>11</v>
      </c>
      <c r="C17" s="33" t="s">
        <v>19</v>
      </c>
      <c r="D17" s="40"/>
      <c r="E17" s="44"/>
      <c r="F17" s="33" t="s">
        <v>10</v>
      </c>
      <c r="G17" s="44"/>
      <c r="H17" s="33" t="s">
        <v>22</v>
      </c>
      <c r="I17" s="44"/>
      <c r="J17" s="33" t="s">
        <v>6</v>
      </c>
      <c r="K17" s="44"/>
      <c r="L17" s="33" t="s">
        <v>2</v>
      </c>
      <c r="M17" s="44"/>
      <c r="N17" s="33" t="s">
        <v>24</v>
      </c>
      <c r="O17" s="58"/>
      <c r="P17" s="17"/>
      <c r="Q17" s="64"/>
      <c r="R17" s="17"/>
      <c r="S17" s="64"/>
      <c r="T17" s="1"/>
      <c r="U17" s="1"/>
      <c r="V17" s="1"/>
    </row>
    <row r="18" spans="1:22" ht="21" customHeight="1">
      <c r="A18" s="19"/>
      <c r="B18" s="26"/>
      <c r="C18" s="34"/>
      <c r="D18" s="41"/>
      <c r="E18" s="45"/>
      <c r="F18" s="34"/>
      <c r="G18" s="45"/>
      <c r="H18" s="34"/>
      <c r="I18" s="45"/>
      <c r="J18" s="34"/>
      <c r="K18" s="45"/>
      <c r="L18" s="34"/>
      <c r="M18" s="45"/>
      <c r="N18" s="34"/>
      <c r="O18" s="59"/>
      <c r="P18" s="17"/>
      <c r="Q18" s="64"/>
      <c r="R18" s="17"/>
      <c r="S18" s="64"/>
      <c r="T18" s="1"/>
      <c r="U18" s="1"/>
      <c r="V18" s="1"/>
    </row>
    <row r="19" spans="1:22" ht="21" customHeight="1">
      <c r="A19" s="19"/>
      <c r="B19" s="3" t="s">
        <v>27</v>
      </c>
      <c r="C19" s="35">
        <v>19060</v>
      </c>
      <c r="D19" s="42"/>
      <c r="E19" s="46"/>
      <c r="F19" s="35">
        <v>10904</v>
      </c>
      <c r="G19" s="46"/>
      <c r="H19" s="35">
        <v>8156</v>
      </c>
      <c r="I19" s="46"/>
      <c r="J19" s="50"/>
      <c r="K19" s="52"/>
      <c r="L19" s="50"/>
      <c r="M19" s="52"/>
      <c r="N19" s="57">
        <v>57.208814270724027</v>
      </c>
      <c r="O19" s="60"/>
      <c r="P19" s="17"/>
      <c r="Q19" s="66"/>
      <c r="R19" s="17"/>
      <c r="S19" s="65"/>
      <c r="T19" s="1"/>
      <c r="U19" s="1"/>
      <c r="V19" s="1"/>
    </row>
    <row r="20" spans="1:22" ht="21" customHeight="1">
      <c r="A20" s="19"/>
      <c r="B20" s="3" t="s">
        <v>32</v>
      </c>
      <c r="C20" s="35">
        <v>19739</v>
      </c>
      <c r="D20" s="42"/>
      <c r="E20" s="46"/>
      <c r="F20" s="35">
        <v>11659</v>
      </c>
      <c r="G20" s="46"/>
      <c r="H20" s="35">
        <v>8080</v>
      </c>
      <c r="I20" s="46"/>
      <c r="J20" s="51"/>
      <c r="K20" s="53"/>
      <c r="L20" s="51"/>
      <c r="M20" s="53"/>
      <c r="N20" s="57">
        <v>59.065808804903995</v>
      </c>
      <c r="O20" s="60"/>
      <c r="P20" s="17"/>
      <c r="Q20" s="66"/>
      <c r="R20" s="17"/>
      <c r="S20" s="65"/>
      <c r="T20" s="1"/>
      <c r="U20" s="1"/>
      <c r="V20" s="1"/>
    </row>
    <row r="21" spans="1:22" ht="21" customHeight="1">
      <c r="A21" s="20"/>
      <c r="B21" s="27" t="s">
        <v>15</v>
      </c>
      <c r="C21" s="36">
        <v>38799</v>
      </c>
      <c r="D21" s="43"/>
      <c r="E21" s="47"/>
      <c r="F21" s="36">
        <v>22563</v>
      </c>
      <c r="G21" s="47"/>
      <c r="H21" s="36">
        <v>16236</v>
      </c>
      <c r="I21" s="47"/>
      <c r="J21" s="36">
        <v>21950</v>
      </c>
      <c r="K21" s="47"/>
      <c r="L21" s="36">
        <v>613</v>
      </c>
      <c r="M21" s="47"/>
      <c r="N21" s="83">
        <v>58.153560658779867</v>
      </c>
      <c r="O21" s="84"/>
      <c r="P21" s="17"/>
      <c r="Q21" s="67"/>
      <c r="R21" s="17"/>
      <c r="S21" s="65"/>
      <c r="T21" s="1"/>
      <c r="U21" s="1"/>
      <c r="V21" s="1"/>
    </row>
    <row r="22" spans="1:22" ht="22.5" customHeight="1">
      <c r="A22" s="80" t="s">
        <v>34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5"/>
      <c r="P22" s="64"/>
      <c r="Q22" s="64"/>
      <c r="R22" s="64"/>
      <c r="S22" s="64"/>
      <c r="T22" s="1"/>
      <c r="U22" s="1"/>
      <c r="V22" s="1"/>
    </row>
    <row r="23" spans="1:22" ht="21" customHeight="1">
      <c r="A23" s="22" t="s">
        <v>38</v>
      </c>
      <c r="B23" s="3" t="s">
        <v>39</v>
      </c>
      <c r="C23" s="54"/>
      <c r="D23" s="3" t="s">
        <v>23</v>
      </c>
      <c r="E23" s="3" t="s">
        <v>44</v>
      </c>
      <c r="F23" s="3"/>
      <c r="G23" s="3" t="s">
        <v>13</v>
      </c>
      <c r="H23" s="3"/>
      <c r="I23" s="3" t="s">
        <v>45</v>
      </c>
      <c r="J23" s="3" t="s">
        <v>0</v>
      </c>
      <c r="K23" s="48"/>
      <c r="L23" s="3" t="s">
        <v>48</v>
      </c>
      <c r="M23" s="3" t="s">
        <v>51</v>
      </c>
      <c r="N23" s="3" t="s">
        <v>53</v>
      </c>
      <c r="O23" s="62" t="s">
        <v>49</v>
      </c>
      <c r="P23" s="17"/>
      <c r="Q23" s="17"/>
      <c r="R23" s="64"/>
      <c r="S23" s="17"/>
      <c r="T23" s="1"/>
      <c r="U23" s="1"/>
      <c r="V23" s="1"/>
    </row>
    <row r="24" spans="1:22" ht="21" customHeight="1">
      <c r="A24" s="22" t="s">
        <v>55</v>
      </c>
      <c r="B24" s="3" t="s">
        <v>125</v>
      </c>
      <c r="C24" s="54"/>
      <c r="D24" s="3">
        <v>71</v>
      </c>
      <c r="E24" s="3" t="s">
        <v>127</v>
      </c>
      <c r="F24" s="3"/>
      <c r="G24" s="48" t="s">
        <v>129</v>
      </c>
      <c r="H24" s="48"/>
      <c r="I24" s="3" t="s">
        <v>65</v>
      </c>
      <c r="J24" s="48" t="s">
        <v>5</v>
      </c>
      <c r="K24" s="54"/>
      <c r="L24" s="3" t="s">
        <v>69</v>
      </c>
      <c r="M24" s="9">
        <v>9613</v>
      </c>
      <c r="N24" s="9">
        <v>243488</v>
      </c>
      <c r="O24" s="62"/>
      <c r="P24" s="65"/>
      <c r="Q24" s="17"/>
      <c r="R24" s="64"/>
      <c r="S24" s="65"/>
      <c r="T24" s="68"/>
      <c r="U24" s="68"/>
      <c r="V24" s="68"/>
    </row>
    <row r="25" spans="1:22" ht="21" customHeight="1">
      <c r="A25" s="22" t="s">
        <v>60</v>
      </c>
      <c r="B25" s="3" t="s">
        <v>149</v>
      </c>
      <c r="C25" s="54"/>
      <c r="D25" s="3">
        <v>54</v>
      </c>
      <c r="E25" s="3" t="s">
        <v>101</v>
      </c>
      <c r="F25" s="3"/>
      <c r="G25" s="48" t="s">
        <v>142</v>
      </c>
      <c r="H25" s="48"/>
      <c r="I25" s="3" t="s">
        <v>74</v>
      </c>
      <c r="J25" s="48" t="s">
        <v>150</v>
      </c>
      <c r="K25" s="54"/>
      <c r="L25" s="3" t="s">
        <v>151</v>
      </c>
      <c r="M25" s="9">
        <v>10539</v>
      </c>
      <c r="N25" s="9">
        <v>238330</v>
      </c>
      <c r="O25" s="62"/>
      <c r="P25" s="65"/>
      <c r="Q25" s="17"/>
      <c r="R25" s="64"/>
      <c r="S25" s="65"/>
      <c r="T25" s="68"/>
      <c r="U25" s="68"/>
      <c r="V25" s="68"/>
    </row>
    <row r="26" spans="1:22" ht="21" customHeight="1">
      <c r="A26" s="22" t="s">
        <v>25</v>
      </c>
      <c r="B26" s="3" t="s">
        <v>153</v>
      </c>
      <c r="C26" s="54"/>
      <c r="D26" s="3">
        <v>50</v>
      </c>
      <c r="E26" s="3" t="s">
        <v>154</v>
      </c>
      <c r="F26" s="3"/>
      <c r="G26" s="48" t="s">
        <v>126</v>
      </c>
      <c r="H26" s="48"/>
      <c r="I26" s="3" t="s">
        <v>155</v>
      </c>
      <c r="J26" s="48" t="s">
        <v>157</v>
      </c>
      <c r="K26" s="54"/>
      <c r="L26" s="3" t="s">
        <v>159</v>
      </c>
      <c r="M26" s="82">
        <v>1392.384</v>
      </c>
      <c r="N26" s="82">
        <v>42706.491000000002</v>
      </c>
      <c r="O26" s="62"/>
      <c r="P26" s="1"/>
      <c r="Q26" s="1"/>
      <c r="R26" s="1"/>
      <c r="S26" s="1"/>
      <c r="T26" s="1"/>
      <c r="U26" s="1"/>
      <c r="V26" s="1"/>
    </row>
    <row r="27" spans="1:22" ht="21" customHeight="1">
      <c r="A27" s="22" t="s">
        <v>25</v>
      </c>
      <c r="B27" s="3" t="s">
        <v>161</v>
      </c>
      <c r="C27" s="54"/>
      <c r="D27" s="3">
        <v>59</v>
      </c>
      <c r="E27" s="3" t="s">
        <v>162</v>
      </c>
      <c r="F27" s="3"/>
      <c r="G27" s="48" t="s">
        <v>163</v>
      </c>
      <c r="H27" s="48"/>
      <c r="I27" s="3" t="s">
        <v>65</v>
      </c>
      <c r="J27" s="48" t="s">
        <v>164</v>
      </c>
      <c r="K27" s="54"/>
      <c r="L27" s="3" t="s">
        <v>87</v>
      </c>
      <c r="M27" s="82">
        <v>228.61500000000001</v>
      </c>
      <c r="N27" s="82">
        <v>7091.4579999999996</v>
      </c>
      <c r="O27" s="62"/>
      <c r="P27" s="1"/>
      <c r="Q27" s="1"/>
      <c r="R27" s="1"/>
      <c r="S27" s="1"/>
      <c r="T27" s="1"/>
      <c r="U27" s="1"/>
      <c r="V27" s="1"/>
    </row>
    <row r="28" spans="1:22" ht="21" customHeight="1">
      <c r="A28" s="23" t="s">
        <v>25</v>
      </c>
      <c r="B28" s="31" t="s">
        <v>166</v>
      </c>
      <c r="C28" s="55"/>
      <c r="D28" s="31">
        <v>54</v>
      </c>
      <c r="E28" s="31" t="s">
        <v>167</v>
      </c>
      <c r="F28" s="31"/>
      <c r="G28" s="49" t="s">
        <v>41</v>
      </c>
      <c r="H28" s="49"/>
      <c r="I28" s="31" t="s">
        <v>170</v>
      </c>
      <c r="J28" s="49" t="s">
        <v>171</v>
      </c>
      <c r="K28" s="55"/>
      <c r="L28" s="31" t="s">
        <v>159</v>
      </c>
      <c r="M28" s="56">
        <v>172</v>
      </c>
      <c r="N28" s="56">
        <v>4007</v>
      </c>
      <c r="O28" s="63"/>
      <c r="P28" s="1"/>
      <c r="Q28" s="1"/>
      <c r="R28" s="1"/>
      <c r="S28" s="1"/>
      <c r="T28" s="1"/>
      <c r="U28" s="1"/>
      <c r="V28" s="1"/>
    </row>
  </sheetData>
  <sheetProtection password="C675" sheet="1" selectLockedCells="1" selectUnlockedCells="1"/>
  <mergeCells count="90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L8:M8"/>
    <mergeCell ref="N8:O8"/>
    <mergeCell ref="A9:O9"/>
    <mergeCell ref="B10:C10"/>
    <mergeCell ref="E10:F10"/>
    <mergeCell ref="G10:H10"/>
    <mergeCell ref="J10:K10"/>
    <mergeCell ref="B11:C11"/>
    <mergeCell ref="E11:F11"/>
    <mergeCell ref="G11:H11"/>
    <mergeCell ref="J11:K11"/>
    <mergeCell ref="B12:C12"/>
    <mergeCell ref="E12:F12"/>
    <mergeCell ref="G12:H12"/>
    <mergeCell ref="J12:K12"/>
    <mergeCell ref="B13:C13"/>
    <mergeCell ref="E13:F13"/>
    <mergeCell ref="G13:H13"/>
    <mergeCell ref="J13:K13"/>
    <mergeCell ref="C19:E19"/>
    <mergeCell ref="F19:G19"/>
    <mergeCell ref="H19:I19"/>
    <mergeCell ref="N19:O19"/>
    <mergeCell ref="C20:E20"/>
    <mergeCell ref="F20:G20"/>
    <mergeCell ref="H20:I20"/>
    <mergeCell ref="N20:O20"/>
    <mergeCell ref="C21:E21"/>
    <mergeCell ref="F21:G21"/>
    <mergeCell ref="H21:I21"/>
    <mergeCell ref="J21:K21"/>
    <mergeCell ref="L21:M21"/>
    <mergeCell ref="N21:O21"/>
    <mergeCell ref="A22:O22"/>
    <mergeCell ref="B23:C23"/>
    <mergeCell ref="E23:F23"/>
    <mergeCell ref="G23:H23"/>
    <mergeCell ref="J23:K23"/>
    <mergeCell ref="B24:C24"/>
    <mergeCell ref="E24:F24"/>
    <mergeCell ref="G24:H24"/>
    <mergeCell ref="J24:K24"/>
    <mergeCell ref="B25:C25"/>
    <mergeCell ref="E25:F25"/>
    <mergeCell ref="G25:H25"/>
    <mergeCell ref="J25:K25"/>
    <mergeCell ref="B26:C26"/>
    <mergeCell ref="E26:F26"/>
    <mergeCell ref="G26:H26"/>
    <mergeCell ref="J26:K26"/>
    <mergeCell ref="B27:C27"/>
    <mergeCell ref="E27:F27"/>
    <mergeCell ref="G27:H27"/>
    <mergeCell ref="J27:K27"/>
    <mergeCell ref="B28:C28"/>
    <mergeCell ref="E28:F28"/>
    <mergeCell ref="G28:H28"/>
    <mergeCell ref="J28:K28"/>
    <mergeCell ref="A4:A8"/>
    <mergeCell ref="B4:B5"/>
    <mergeCell ref="C4:E5"/>
    <mergeCell ref="F4:G5"/>
    <mergeCell ref="H4:I5"/>
    <mergeCell ref="J4:K5"/>
    <mergeCell ref="L4:M5"/>
    <mergeCell ref="N4:O5"/>
    <mergeCell ref="J6:K7"/>
    <mergeCell ref="L6:M7"/>
    <mergeCell ref="A17:A21"/>
    <mergeCell ref="B17:B18"/>
    <mergeCell ref="C17:E18"/>
    <mergeCell ref="F17:G18"/>
    <mergeCell ref="H17:I18"/>
    <mergeCell ref="J17:K18"/>
    <mergeCell ref="L17:M18"/>
    <mergeCell ref="N17:O18"/>
    <mergeCell ref="J19:K20"/>
    <mergeCell ref="L19:M20"/>
  </mergeCells>
  <phoneticPr fontId="2"/>
  <pageMargins left="0.7" right="0.7" top="0.75" bottom="0.75" header="0.3" footer="0.3"/>
  <pageSetup paperSize="9" fitToWidth="1" fitToHeight="1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25"/>
  <sheetViews>
    <sheetView zoomScale="85" zoomScaleNormal="85" workbookViewId="0">
      <selection activeCell="K15" sqref="K15"/>
    </sheetView>
  </sheetViews>
  <sheetFormatPr defaultRowHeight="13.5"/>
  <cols>
    <col min="1" max="2" width="4.875" customWidth="1"/>
    <col min="3" max="4" width="6.375" customWidth="1"/>
    <col min="5" max="5" width="7.875" customWidth="1"/>
    <col min="6" max="6" width="6.5" customWidth="1"/>
    <col min="7" max="7" width="13.875" customWidth="1"/>
    <col min="8" max="9" width="10.125" customWidth="1"/>
    <col min="10" max="10" width="5" customWidth="1"/>
    <col min="11" max="11" width="15.375" customWidth="1"/>
    <col min="12" max="15" width="10.125" customWidth="1"/>
  </cols>
  <sheetData>
    <row r="1" spans="1:22" ht="14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"/>
      <c r="Q1" s="1"/>
      <c r="R1" s="1"/>
      <c r="S1" s="1"/>
      <c r="T1" s="1"/>
      <c r="U1" s="1"/>
      <c r="V1" s="1"/>
    </row>
    <row r="2" spans="1:22" ht="14.25" customHeight="1"/>
    <row r="3" spans="1:22" ht="18" customHeight="1">
      <c r="A3" s="1"/>
      <c r="B3" s="24" t="s">
        <v>71</v>
      </c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86" t="s">
        <v>9</v>
      </c>
      <c r="B4" s="93" t="s">
        <v>11</v>
      </c>
      <c r="C4" s="99" t="s">
        <v>19</v>
      </c>
      <c r="D4" s="107"/>
      <c r="E4" s="112"/>
      <c r="F4" s="99" t="s">
        <v>66</v>
      </c>
      <c r="G4" s="112"/>
      <c r="H4" s="99" t="s">
        <v>22</v>
      </c>
      <c r="I4" s="112"/>
      <c r="J4" s="99" t="s">
        <v>6</v>
      </c>
      <c r="K4" s="112"/>
      <c r="L4" s="97" t="s">
        <v>172</v>
      </c>
      <c r="M4" s="97" t="s">
        <v>2</v>
      </c>
      <c r="N4" s="99" t="s">
        <v>24</v>
      </c>
      <c r="O4" s="137"/>
      <c r="P4" s="17"/>
      <c r="Q4" s="64"/>
      <c r="R4" s="17"/>
      <c r="S4" s="64"/>
      <c r="T4" s="1"/>
      <c r="U4" s="1"/>
      <c r="V4" s="1"/>
    </row>
    <row r="5" spans="1:22" ht="21" customHeight="1">
      <c r="A5" s="87"/>
      <c r="B5" s="94"/>
      <c r="C5" s="100"/>
      <c r="D5" s="108"/>
      <c r="E5" s="113"/>
      <c r="F5" s="100"/>
      <c r="G5" s="113"/>
      <c r="H5" s="100"/>
      <c r="I5" s="113"/>
      <c r="J5" s="100"/>
      <c r="K5" s="113"/>
      <c r="L5" s="95"/>
      <c r="M5" s="95"/>
      <c r="N5" s="100"/>
      <c r="O5" s="138"/>
      <c r="P5" s="17"/>
      <c r="Q5" s="64"/>
      <c r="R5" s="17"/>
      <c r="S5" s="64"/>
      <c r="T5" s="1"/>
      <c r="U5" s="1"/>
      <c r="V5" s="1"/>
    </row>
    <row r="6" spans="1:22" ht="21" customHeight="1">
      <c r="A6" s="87"/>
      <c r="B6" s="95" t="s">
        <v>27</v>
      </c>
      <c r="C6" s="101">
        <v>20187</v>
      </c>
      <c r="D6" s="109"/>
      <c r="E6" s="114"/>
      <c r="F6" s="101">
        <v>11799</v>
      </c>
      <c r="G6" s="114"/>
      <c r="H6" s="101">
        <v>8388</v>
      </c>
      <c r="I6" s="114"/>
      <c r="J6" s="117"/>
      <c r="K6" s="119"/>
      <c r="L6" s="117"/>
      <c r="M6" s="126"/>
      <c r="N6" s="134">
        <v>58.448506464556395</v>
      </c>
      <c r="O6" s="139"/>
      <c r="P6" s="17"/>
      <c r="Q6" s="66"/>
      <c r="R6" s="17"/>
      <c r="S6" s="65"/>
      <c r="T6" s="1"/>
      <c r="U6" s="1"/>
      <c r="V6" s="1"/>
    </row>
    <row r="7" spans="1:22" ht="21" customHeight="1">
      <c r="A7" s="87"/>
      <c r="B7" s="95" t="s">
        <v>32</v>
      </c>
      <c r="C7" s="101">
        <v>20734</v>
      </c>
      <c r="D7" s="109"/>
      <c r="E7" s="114"/>
      <c r="F7" s="101">
        <v>12411</v>
      </c>
      <c r="G7" s="114"/>
      <c r="H7" s="101">
        <v>8323</v>
      </c>
      <c r="I7" s="114"/>
      <c r="J7" s="118"/>
      <c r="K7" s="120"/>
      <c r="L7" s="118"/>
      <c r="M7" s="127"/>
      <c r="N7" s="134">
        <v>59.858203916272792</v>
      </c>
      <c r="O7" s="139"/>
      <c r="P7" s="17"/>
      <c r="Q7" s="66"/>
      <c r="R7" s="17"/>
      <c r="S7" s="65"/>
      <c r="T7" s="1"/>
      <c r="U7" s="1"/>
      <c r="V7" s="1"/>
    </row>
    <row r="8" spans="1:22" ht="21" customHeight="1">
      <c r="A8" s="88"/>
      <c r="B8" s="96" t="s">
        <v>15</v>
      </c>
      <c r="C8" s="102">
        <v>40921</v>
      </c>
      <c r="D8" s="110"/>
      <c r="E8" s="115"/>
      <c r="F8" s="102">
        <v>24210</v>
      </c>
      <c r="G8" s="115"/>
      <c r="H8" s="102">
        <v>16711</v>
      </c>
      <c r="I8" s="115"/>
      <c r="J8" s="102">
        <v>23757</v>
      </c>
      <c r="K8" s="115"/>
      <c r="L8" s="122">
        <v>1</v>
      </c>
      <c r="M8" s="128">
        <v>452</v>
      </c>
      <c r="N8" s="135">
        <v>59.162777058234163</v>
      </c>
      <c r="O8" s="140"/>
      <c r="P8" s="17"/>
      <c r="Q8" s="67"/>
      <c r="R8" s="17"/>
      <c r="S8" s="65"/>
      <c r="T8" s="1"/>
      <c r="U8" s="1"/>
      <c r="V8" s="1"/>
    </row>
    <row r="9" spans="1:22" ht="22.5" customHeight="1">
      <c r="A9" s="89" t="s">
        <v>34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141"/>
      <c r="P9" s="64"/>
      <c r="Q9" s="64"/>
      <c r="R9" s="64"/>
      <c r="S9" s="64"/>
      <c r="T9" s="1"/>
      <c r="U9" s="1"/>
      <c r="V9" s="1"/>
    </row>
    <row r="10" spans="1:22" ht="21" customHeight="1">
      <c r="A10" s="90" t="s">
        <v>38</v>
      </c>
      <c r="B10" s="95" t="s">
        <v>39</v>
      </c>
      <c r="C10" s="103"/>
      <c r="D10" s="95" t="s">
        <v>23</v>
      </c>
      <c r="E10" s="95" t="s">
        <v>44</v>
      </c>
      <c r="F10" s="95"/>
      <c r="G10" s="95" t="s">
        <v>13</v>
      </c>
      <c r="H10" s="95"/>
      <c r="I10" s="95" t="s">
        <v>45</v>
      </c>
      <c r="J10" s="95" t="s">
        <v>0</v>
      </c>
      <c r="K10" s="121"/>
      <c r="L10" s="95" t="s">
        <v>48</v>
      </c>
      <c r="M10" s="95" t="s">
        <v>51</v>
      </c>
      <c r="N10" s="95" t="s">
        <v>53</v>
      </c>
      <c r="O10" s="14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90" t="s">
        <v>55</v>
      </c>
      <c r="B11" s="98" t="s">
        <v>94</v>
      </c>
      <c r="C11" s="104"/>
      <c r="D11" s="95">
        <v>51</v>
      </c>
      <c r="E11" s="95" t="s">
        <v>67</v>
      </c>
      <c r="F11" s="95"/>
      <c r="G11" s="48" t="s">
        <v>21</v>
      </c>
      <c r="H11" s="48"/>
      <c r="I11" s="3" t="s">
        <v>74</v>
      </c>
      <c r="J11" s="48" t="s">
        <v>173</v>
      </c>
      <c r="K11" s="103"/>
      <c r="L11" s="95" t="s">
        <v>69</v>
      </c>
      <c r="M11" s="129">
        <v>13056</v>
      </c>
      <c r="N11" s="129">
        <v>265821</v>
      </c>
      <c r="O11" s="142"/>
      <c r="P11" s="65"/>
      <c r="Q11" s="17"/>
      <c r="R11" s="64"/>
      <c r="S11" s="65"/>
      <c r="T11" s="68"/>
      <c r="U11" s="68"/>
      <c r="V11" s="68"/>
    </row>
    <row r="12" spans="1:22" ht="21" customHeight="1">
      <c r="A12" s="90" t="s">
        <v>60</v>
      </c>
      <c r="B12" s="95" t="s">
        <v>134</v>
      </c>
      <c r="C12" s="103"/>
      <c r="D12" s="95">
        <v>56</v>
      </c>
      <c r="E12" s="95" t="s">
        <v>18</v>
      </c>
      <c r="F12" s="95"/>
      <c r="G12" s="48" t="s">
        <v>137</v>
      </c>
      <c r="H12" s="48"/>
      <c r="I12" s="3" t="s">
        <v>65</v>
      </c>
      <c r="J12" s="48" t="s">
        <v>5</v>
      </c>
      <c r="K12" s="103"/>
      <c r="L12" s="95" t="s">
        <v>139</v>
      </c>
      <c r="M12" s="129">
        <v>9514</v>
      </c>
      <c r="N12" s="129">
        <v>245375</v>
      </c>
      <c r="O12" s="142"/>
      <c r="P12" s="65"/>
      <c r="Q12" s="17"/>
      <c r="R12" s="64"/>
      <c r="S12" s="65"/>
      <c r="T12" s="68"/>
      <c r="U12" s="68"/>
      <c r="V12" s="68"/>
    </row>
    <row r="13" spans="1:22" ht="21" customHeight="1">
      <c r="A13" s="91" t="s">
        <v>25</v>
      </c>
      <c r="B13" s="96" t="s">
        <v>156</v>
      </c>
      <c r="C13" s="105"/>
      <c r="D13" s="96">
        <v>58</v>
      </c>
      <c r="E13" s="96" t="s">
        <v>143</v>
      </c>
      <c r="F13" s="96"/>
      <c r="G13" s="49" t="s">
        <v>8</v>
      </c>
      <c r="H13" s="49"/>
      <c r="I13" s="31" t="s">
        <v>145</v>
      </c>
      <c r="J13" s="49" t="s">
        <v>176</v>
      </c>
      <c r="K13" s="105"/>
      <c r="L13" s="96" t="s">
        <v>151</v>
      </c>
      <c r="M13" s="130">
        <v>1187</v>
      </c>
      <c r="N13" s="130">
        <v>46401</v>
      </c>
      <c r="O13" s="143"/>
      <c r="P13" s="1"/>
      <c r="Q13" s="1"/>
      <c r="R13" s="1"/>
      <c r="S13" s="1"/>
      <c r="T13" s="1"/>
      <c r="U13" s="1"/>
      <c r="V13" s="1"/>
    </row>
    <row r="14" spans="1:22" ht="21.75" customHeight="1"/>
    <row r="15" spans="1:22" ht="14.25" customHeight="1"/>
    <row r="16" spans="1:22" ht="18" customHeight="1">
      <c r="A16" s="1"/>
      <c r="B16" s="24" t="s">
        <v>3</v>
      </c>
      <c r="C16" s="24"/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1" customHeight="1">
      <c r="A17" s="18" t="s">
        <v>9</v>
      </c>
      <c r="B17" s="25" t="s">
        <v>11</v>
      </c>
      <c r="C17" s="33" t="s">
        <v>19</v>
      </c>
      <c r="D17" s="40"/>
      <c r="E17" s="44"/>
      <c r="F17" s="33" t="s">
        <v>66</v>
      </c>
      <c r="G17" s="44"/>
      <c r="H17" s="33" t="s">
        <v>22</v>
      </c>
      <c r="I17" s="44"/>
      <c r="J17" s="33" t="s">
        <v>6</v>
      </c>
      <c r="K17" s="44"/>
      <c r="L17" s="123" t="s">
        <v>177</v>
      </c>
      <c r="M17" s="81" t="s">
        <v>2</v>
      </c>
      <c r="N17" s="33" t="s">
        <v>24</v>
      </c>
      <c r="O17" s="58"/>
      <c r="P17" s="17"/>
      <c r="Q17" s="64"/>
      <c r="R17" s="17"/>
      <c r="S17" s="64"/>
      <c r="T17" s="1"/>
      <c r="U17" s="1"/>
      <c r="V17" s="1"/>
    </row>
    <row r="18" spans="1:22" ht="21" customHeight="1">
      <c r="A18" s="19"/>
      <c r="B18" s="26"/>
      <c r="C18" s="34"/>
      <c r="D18" s="41"/>
      <c r="E18" s="45"/>
      <c r="F18" s="34"/>
      <c r="G18" s="45"/>
      <c r="H18" s="34"/>
      <c r="I18" s="45"/>
      <c r="J18" s="34"/>
      <c r="K18" s="45"/>
      <c r="L18" s="124"/>
      <c r="M18" s="3"/>
      <c r="N18" s="34"/>
      <c r="O18" s="59"/>
      <c r="P18" s="17"/>
      <c r="Q18" s="64"/>
      <c r="R18" s="17"/>
      <c r="S18" s="64"/>
      <c r="T18" s="1"/>
      <c r="U18" s="1"/>
      <c r="V18" s="1"/>
    </row>
    <row r="19" spans="1:22" ht="21" customHeight="1">
      <c r="A19" s="19"/>
      <c r="B19" s="3" t="s">
        <v>27</v>
      </c>
      <c r="C19" s="35">
        <v>20923</v>
      </c>
      <c r="D19" s="42"/>
      <c r="E19" s="46"/>
      <c r="F19" s="35">
        <v>11675</v>
      </c>
      <c r="G19" s="46"/>
      <c r="H19" s="35">
        <v>9248</v>
      </c>
      <c r="I19" s="46"/>
      <c r="J19" s="50"/>
      <c r="K19" s="52"/>
      <c r="L19" s="50"/>
      <c r="M19" s="131"/>
      <c r="N19" s="57">
        <v>55.799837499402571</v>
      </c>
      <c r="O19" s="60"/>
      <c r="P19" s="17"/>
      <c r="Q19" s="66"/>
      <c r="R19" s="17"/>
      <c r="S19" s="65"/>
      <c r="T19" s="1"/>
      <c r="U19" s="1"/>
      <c r="V19" s="1"/>
    </row>
    <row r="20" spans="1:22" ht="21" customHeight="1">
      <c r="A20" s="19"/>
      <c r="B20" s="3" t="s">
        <v>32</v>
      </c>
      <c r="C20" s="35">
        <v>21472</v>
      </c>
      <c r="D20" s="42"/>
      <c r="E20" s="46"/>
      <c r="F20" s="35">
        <v>12329</v>
      </c>
      <c r="G20" s="46"/>
      <c r="H20" s="35">
        <v>9143</v>
      </c>
      <c r="I20" s="46"/>
      <c r="J20" s="51"/>
      <c r="K20" s="53"/>
      <c r="L20" s="51"/>
      <c r="M20" s="132"/>
      <c r="N20" s="57">
        <v>57.418964232488825</v>
      </c>
      <c r="O20" s="60"/>
      <c r="P20" s="17"/>
      <c r="Q20" s="66"/>
      <c r="R20" s="17"/>
      <c r="S20" s="65"/>
      <c r="T20" s="1"/>
      <c r="U20" s="1"/>
      <c r="V20" s="1"/>
    </row>
    <row r="21" spans="1:22" ht="21" customHeight="1">
      <c r="A21" s="92"/>
      <c r="B21" s="31" t="s">
        <v>15</v>
      </c>
      <c r="C21" s="106">
        <v>42395</v>
      </c>
      <c r="D21" s="111"/>
      <c r="E21" s="116"/>
      <c r="F21" s="106">
        <v>24004</v>
      </c>
      <c r="G21" s="116"/>
      <c r="H21" s="106">
        <v>18391</v>
      </c>
      <c r="I21" s="116"/>
      <c r="J21" s="106">
        <v>23497</v>
      </c>
      <c r="K21" s="116"/>
      <c r="L21" s="125">
        <v>5</v>
      </c>
      <c r="M21" s="133">
        <v>502</v>
      </c>
      <c r="N21" s="136">
        <v>56.619884420332589</v>
      </c>
      <c r="O21" s="144"/>
      <c r="P21" s="17"/>
      <c r="Q21" s="67"/>
      <c r="R21" s="17"/>
      <c r="S21" s="65"/>
      <c r="T21" s="1"/>
      <c r="U21" s="1"/>
      <c r="V21" s="1"/>
    </row>
    <row r="22" spans="1:22" ht="22.5" customHeight="1">
      <c r="A22" s="80" t="s">
        <v>34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5"/>
      <c r="P22" s="64"/>
      <c r="Q22" s="64"/>
      <c r="R22" s="64"/>
      <c r="S22" s="64"/>
      <c r="T22" s="1"/>
      <c r="U22" s="1"/>
      <c r="V22" s="1"/>
    </row>
    <row r="23" spans="1:22" ht="21" customHeight="1">
      <c r="A23" s="22" t="s">
        <v>38</v>
      </c>
      <c r="B23" s="3" t="s">
        <v>39</v>
      </c>
      <c r="C23" s="54"/>
      <c r="D23" s="3" t="s">
        <v>23</v>
      </c>
      <c r="E23" s="3" t="s">
        <v>44</v>
      </c>
      <c r="F23" s="3"/>
      <c r="G23" s="3" t="s">
        <v>13</v>
      </c>
      <c r="H23" s="3"/>
      <c r="I23" s="3" t="s">
        <v>45</v>
      </c>
      <c r="J23" s="3" t="s">
        <v>0</v>
      </c>
      <c r="K23" s="48"/>
      <c r="L23" s="3" t="s">
        <v>48</v>
      </c>
      <c r="M23" s="3" t="s">
        <v>51</v>
      </c>
      <c r="N23" s="3" t="s">
        <v>53</v>
      </c>
      <c r="O23" s="62" t="s">
        <v>49</v>
      </c>
      <c r="P23" s="17"/>
      <c r="Q23" s="17"/>
      <c r="R23" s="64"/>
      <c r="S23" s="17"/>
      <c r="T23" s="1"/>
      <c r="U23" s="1"/>
      <c r="V23" s="1"/>
    </row>
    <row r="24" spans="1:22" ht="21" customHeight="1">
      <c r="A24" s="22" t="s">
        <v>55</v>
      </c>
      <c r="B24" s="3" t="s">
        <v>179</v>
      </c>
      <c r="C24" s="54"/>
      <c r="D24" s="3">
        <v>56</v>
      </c>
      <c r="E24" s="3" t="s">
        <v>180</v>
      </c>
      <c r="F24" s="3"/>
      <c r="G24" s="48" t="s">
        <v>181</v>
      </c>
      <c r="H24" s="48"/>
      <c r="I24" s="3" t="s">
        <v>65</v>
      </c>
      <c r="J24" s="48" t="s">
        <v>183</v>
      </c>
      <c r="K24" s="54"/>
      <c r="L24" s="3" t="s">
        <v>175</v>
      </c>
      <c r="M24" s="9">
        <v>12534</v>
      </c>
      <c r="N24" s="9">
        <v>316148</v>
      </c>
      <c r="O24" s="62"/>
      <c r="P24" s="65"/>
      <c r="Q24" s="17"/>
      <c r="R24" s="64"/>
      <c r="S24" s="65"/>
      <c r="T24" s="68"/>
      <c r="U24" s="68"/>
      <c r="V24" s="68"/>
    </row>
    <row r="25" spans="1:22" ht="21" customHeight="1">
      <c r="A25" s="23" t="s">
        <v>60</v>
      </c>
      <c r="B25" s="31" t="s">
        <v>184</v>
      </c>
      <c r="C25" s="55"/>
      <c r="D25" s="31">
        <v>55</v>
      </c>
      <c r="E25" s="31" t="s">
        <v>186</v>
      </c>
      <c r="F25" s="31"/>
      <c r="G25" s="49" t="s">
        <v>188</v>
      </c>
      <c r="H25" s="49"/>
      <c r="I25" s="31" t="s">
        <v>74</v>
      </c>
      <c r="J25" s="49" t="s">
        <v>25</v>
      </c>
      <c r="K25" s="55"/>
      <c r="L25" s="31" t="s">
        <v>189</v>
      </c>
      <c r="M25" s="56">
        <v>10963</v>
      </c>
      <c r="N25" s="56">
        <v>220803</v>
      </c>
      <c r="O25" s="63"/>
      <c r="P25" s="65"/>
      <c r="Q25" s="17"/>
      <c r="R25" s="64"/>
      <c r="S25" s="65"/>
      <c r="T25" s="68"/>
      <c r="U25" s="68"/>
      <c r="V25" s="68"/>
    </row>
  </sheetData>
  <sheetProtection password="C675" sheet="1" selectLockedCells="1" selectUnlockedCells="1"/>
  <mergeCells count="80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N8:O8"/>
    <mergeCell ref="A9:O9"/>
    <mergeCell ref="B10:C10"/>
    <mergeCell ref="E10:F10"/>
    <mergeCell ref="G10:H10"/>
    <mergeCell ref="J10:K10"/>
    <mergeCell ref="B11:C11"/>
    <mergeCell ref="E11:F11"/>
    <mergeCell ref="G11:H11"/>
    <mergeCell ref="J11:K11"/>
    <mergeCell ref="B12:C12"/>
    <mergeCell ref="E12:F12"/>
    <mergeCell ref="G12:H12"/>
    <mergeCell ref="J12:K12"/>
    <mergeCell ref="B13:C13"/>
    <mergeCell ref="E13:F13"/>
    <mergeCell ref="G13:H13"/>
    <mergeCell ref="J13:K13"/>
    <mergeCell ref="C19:E19"/>
    <mergeCell ref="F19:G19"/>
    <mergeCell ref="H19:I19"/>
    <mergeCell ref="N19:O19"/>
    <mergeCell ref="C20:E20"/>
    <mergeCell ref="F20:G20"/>
    <mergeCell ref="H20:I20"/>
    <mergeCell ref="N20:O20"/>
    <mergeCell ref="C21:E21"/>
    <mergeCell ref="F21:G21"/>
    <mergeCell ref="H21:I21"/>
    <mergeCell ref="J21:K21"/>
    <mergeCell ref="N21:O21"/>
    <mergeCell ref="A22:O22"/>
    <mergeCell ref="B23:C23"/>
    <mergeCell ref="E23:F23"/>
    <mergeCell ref="G23:H23"/>
    <mergeCell ref="J23:K23"/>
    <mergeCell ref="B24:C24"/>
    <mergeCell ref="E24:F24"/>
    <mergeCell ref="G24:H24"/>
    <mergeCell ref="J24:K24"/>
    <mergeCell ref="B25:C25"/>
    <mergeCell ref="E25:F25"/>
    <mergeCell ref="G25:H25"/>
    <mergeCell ref="J25:K25"/>
    <mergeCell ref="A4:A8"/>
    <mergeCell ref="B4:B5"/>
    <mergeCell ref="C4:E5"/>
    <mergeCell ref="F4:G5"/>
    <mergeCell ref="H4:I5"/>
    <mergeCell ref="J4:K5"/>
    <mergeCell ref="L4:L5"/>
    <mergeCell ref="M4:M5"/>
    <mergeCell ref="N4:O5"/>
    <mergeCell ref="J6:K7"/>
    <mergeCell ref="L6:L7"/>
    <mergeCell ref="M6:M7"/>
    <mergeCell ref="A17:A21"/>
    <mergeCell ref="B17:B18"/>
    <mergeCell ref="C17:E18"/>
    <mergeCell ref="F17:G18"/>
    <mergeCell ref="H17:I18"/>
    <mergeCell ref="J17:K18"/>
    <mergeCell ref="L17:L18"/>
    <mergeCell ref="M17:M18"/>
    <mergeCell ref="N17:O18"/>
    <mergeCell ref="J19:K20"/>
    <mergeCell ref="L19:L20"/>
    <mergeCell ref="M19:M20"/>
  </mergeCells>
  <phoneticPr fontId="2"/>
  <pageMargins left="0.7" right="0.7" top="0.75" bottom="0.75" header="0.3" footer="0.3"/>
  <pageSetup paperSize="9" fitToWidth="1" fitToHeight="1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25"/>
  <sheetViews>
    <sheetView zoomScale="85" zoomScaleNormal="85" workbookViewId="0">
      <selection activeCell="Q14" sqref="Q14"/>
    </sheetView>
  </sheetViews>
  <sheetFormatPr defaultRowHeight="13.5"/>
  <cols>
    <col min="1" max="2" width="4.875" customWidth="1"/>
    <col min="3" max="4" width="6.375" customWidth="1"/>
    <col min="5" max="5" width="7.875" customWidth="1"/>
    <col min="6" max="6" width="6.5" customWidth="1"/>
    <col min="7" max="7" width="13.875" customWidth="1"/>
    <col min="8" max="9" width="10.125" customWidth="1"/>
    <col min="10" max="10" width="5" customWidth="1"/>
    <col min="11" max="11" width="15.375" customWidth="1"/>
    <col min="12" max="15" width="10.125" customWidth="1"/>
  </cols>
  <sheetData>
    <row r="1" spans="1:22" ht="14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"/>
      <c r="Q1" s="1"/>
      <c r="R1" s="1"/>
      <c r="S1" s="1"/>
      <c r="T1" s="1"/>
      <c r="U1" s="1"/>
      <c r="V1" s="1"/>
    </row>
    <row r="2" spans="1:22" ht="14.25" customHeight="1"/>
    <row r="3" spans="1:22" ht="18" customHeight="1">
      <c r="A3" s="1"/>
      <c r="B3" s="24" t="s">
        <v>191</v>
      </c>
      <c r="C3" s="24"/>
      <c r="D3" s="24"/>
      <c r="E3" s="1"/>
      <c r="F3" s="1"/>
      <c r="G3" s="1"/>
      <c r="H3" s="1"/>
      <c r="I3" s="1"/>
      <c r="J3" s="1"/>
      <c r="K3" s="74" t="s">
        <v>36</v>
      </c>
      <c r="L3" s="74" t="s">
        <v>192</v>
      </c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>
      <c r="A4" s="18" t="s">
        <v>9</v>
      </c>
      <c r="B4" s="25" t="s">
        <v>11</v>
      </c>
      <c r="C4" s="33" t="s">
        <v>19</v>
      </c>
      <c r="D4" s="40"/>
      <c r="E4" s="44"/>
      <c r="F4" s="33" t="s">
        <v>66</v>
      </c>
      <c r="G4" s="44"/>
      <c r="H4" s="33" t="s">
        <v>22</v>
      </c>
      <c r="I4" s="44"/>
      <c r="J4" s="33" t="s">
        <v>6</v>
      </c>
      <c r="K4" s="44"/>
      <c r="L4" s="123" t="s">
        <v>193</v>
      </c>
      <c r="M4" s="81" t="s">
        <v>2</v>
      </c>
      <c r="N4" s="33" t="s">
        <v>24</v>
      </c>
      <c r="O4" s="58"/>
      <c r="P4" s="17"/>
      <c r="Q4" s="64"/>
      <c r="R4" s="17"/>
      <c r="S4" s="64"/>
      <c r="T4" s="1"/>
      <c r="U4" s="1"/>
      <c r="V4" s="1"/>
    </row>
    <row r="5" spans="1:22" ht="21" customHeight="1">
      <c r="A5" s="19"/>
      <c r="B5" s="26"/>
      <c r="C5" s="34"/>
      <c r="D5" s="41"/>
      <c r="E5" s="45"/>
      <c r="F5" s="34"/>
      <c r="G5" s="45"/>
      <c r="H5" s="34"/>
      <c r="I5" s="45"/>
      <c r="J5" s="34"/>
      <c r="K5" s="45"/>
      <c r="L5" s="124"/>
      <c r="M5" s="3"/>
      <c r="N5" s="34"/>
      <c r="O5" s="59"/>
      <c r="P5" s="17"/>
      <c r="Q5" s="64"/>
      <c r="R5" s="17"/>
      <c r="S5" s="64"/>
      <c r="T5" s="1"/>
      <c r="U5" s="1"/>
      <c r="V5" s="1"/>
    </row>
    <row r="6" spans="1:22" ht="21" customHeight="1">
      <c r="A6" s="19"/>
      <c r="B6" s="3" t="s">
        <v>27</v>
      </c>
      <c r="C6" s="35">
        <v>21725</v>
      </c>
      <c r="D6" s="42"/>
      <c r="E6" s="46"/>
      <c r="F6" s="35">
        <v>10487</v>
      </c>
      <c r="G6" s="46"/>
      <c r="H6" s="35">
        <v>11238</v>
      </c>
      <c r="I6" s="46"/>
      <c r="J6" s="50"/>
      <c r="K6" s="52"/>
      <c r="L6" s="50"/>
      <c r="M6" s="131"/>
      <c r="N6" s="57">
        <v>48.271576524741086</v>
      </c>
      <c r="O6" s="60"/>
      <c r="P6" s="17"/>
      <c r="Q6" s="66"/>
      <c r="R6" s="17"/>
      <c r="S6" s="65"/>
      <c r="T6" s="1"/>
      <c r="U6" s="1"/>
      <c r="V6" s="1"/>
    </row>
    <row r="7" spans="1:22" ht="21" customHeight="1">
      <c r="A7" s="19"/>
      <c r="B7" s="3" t="s">
        <v>32</v>
      </c>
      <c r="C7" s="35">
        <v>22446</v>
      </c>
      <c r="D7" s="42"/>
      <c r="E7" s="46"/>
      <c r="F7" s="35">
        <v>10833</v>
      </c>
      <c r="G7" s="46"/>
      <c r="H7" s="35">
        <v>11613</v>
      </c>
      <c r="I7" s="46"/>
      <c r="J7" s="51"/>
      <c r="K7" s="53"/>
      <c r="L7" s="51"/>
      <c r="M7" s="132"/>
      <c r="N7" s="57">
        <v>48.262496658647422</v>
      </c>
      <c r="O7" s="60"/>
      <c r="P7" s="17"/>
      <c r="Q7" s="66"/>
      <c r="R7" s="17"/>
      <c r="S7" s="65"/>
      <c r="T7" s="1"/>
      <c r="U7" s="1"/>
      <c r="V7" s="1"/>
    </row>
    <row r="8" spans="1:22" ht="21" customHeight="1">
      <c r="A8" s="92"/>
      <c r="B8" s="31" t="s">
        <v>15</v>
      </c>
      <c r="C8" s="106">
        <v>44171</v>
      </c>
      <c r="D8" s="111"/>
      <c r="E8" s="116"/>
      <c r="F8" s="106">
        <v>21320</v>
      </c>
      <c r="G8" s="116"/>
      <c r="H8" s="106">
        <v>22851</v>
      </c>
      <c r="I8" s="116"/>
      <c r="J8" s="106">
        <v>21126</v>
      </c>
      <c r="K8" s="116"/>
      <c r="L8" s="125">
        <v>1</v>
      </c>
      <c r="M8" s="133">
        <v>193</v>
      </c>
      <c r="N8" s="136">
        <v>48.266962486699413</v>
      </c>
      <c r="O8" s="144"/>
      <c r="P8" s="17"/>
      <c r="Q8" s="67"/>
      <c r="R8" s="17"/>
      <c r="S8" s="65"/>
      <c r="T8" s="1"/>
      <c r="U8" s="1"/>
      <c r="V8" s="1"/>
    </row>
    <row r="9" spans="1:22" ht="21" customHeight="1">
      <c r="A9" s="80" t="s">
        <v>34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5"/>
      <c r="P9" s="64"/>
      <c r="Q9" s="64"/>
      <c r="R9" s="64"/>
      <c r="S9" s="64"/>
      <c r="T9" s="1"/>
      <c r="U9" s="1"/>
      <c r="V9" s="1"/>
    </row>
    <row r="10" spans="1:22" ht="21" customHeight="1">
      <c r="A10" s="22" t="s">
        <v>38</v>
      </c>
      <c r="B10" s="3" t="s">
        <v>39</v>
      </c>
      <c r="C10" s="54"/>
      <c r="D10" s="3" t="s">
        <v>23</v>
      </c>
      <c r="E10" s="3" t="s">
        <v>44</v>
      </c>
      <c r="F10" s="3"/>
      <c r="G10" s="3" t="s">
        <v>13</v>
      </c>
      <c r="H10" s="3"/>
      <c r="I10" s="3" t="s">
        <v>45</v>
      </c>
      <c r="J10" s="3" t="s">
        <v>0</v>
      </c>
      <c r="K10" s="48"/>
      <c r="L10" s="3" t="s">
        <v>48</v>
      </c>
      <c r="M10" s="3" t="s">
        <v>51</v>
      </c>
      <c r="N10" s="3" t="s">
        <v>53</v>
      </c>
      <c r="O10" s="62" t="s">
        <v>49</v>
      </c>
      <c r="P10" s="17"/>
      <c r="Q10" s="17"/>
      <c r="R10" s="64"/>
      <c r="S10" s="17"/>
      <c r="T10" s="1"/>
      <c r="U10" s="1"/>
      <c r="V10" s="1"/>
    </row>
    <row r="11" spans="1:22" ht="21" customHeight="1">
      <c r="A11" s="22" t="s">
        <v>55</v>
      </c>
      <c r="B11" s="3" t="s">
        <v>194</v>
      </c>
      <c r="C11" s="54"/>
      <c r="D11" s="3">
        <v>42</v>
      </c>
      <c r="E11" s="3" t="s">
        <v>152</v>
      </c>
      <c r="F11" s="3"/>
      <c r="G11" s="48" t="s">
        <v>196</v>
      </c>
      <c r="H11" s="48"/>
      <c r="I11" s="79" t="s">
        <v>197</v>
      </c>
      <c r="J11" s="48" t="s">
        <v>199</v>
      </c>
      <c r="K11" s="54"/>
      <c r="L11" s="3" t="s">
        <v>200</v>
      </c>
      <c r="M11" s="9">
        <v>12621</v>
      </c>
      <c r="N11" s="9">
        <v>255862</v>
      </c>
      <c r="O11" s="147"/>
      <c r="P11" s="65"/>
      <c r="Q11" s="17"/>
      <c r="R11" s="64"/>
      <c r="S11" s="65"/>
      <c r="T11" s="68"/>
      <c r="U11" s="68"/>
      <c r="V11" s="68"/>
    </row>
    <row r="12" spans="1:22" ht="21" customHeight="1">
      <c r="A12" s="22" t="s">
        <v>60</v>
      </c>
      <c r="B12" s="3" t="s">
        <v>12</v>
      </c>
      <c r="C12" s="54"/>
      <c r="D12" s="3">
        <v>57</v>
      </c>
      <c r="E12" s="3" t="s">
        <v>169</v>
      </c>
      <c r="F12" s="3"/>
      <c r="G12" s="48" t="s">
        <v>201</v>
      </c>
      <c r="H12" s="48"/>
      <c r="I12" s="79" t="s">
        <v>185</v>
      </c>
      <c r="J12" s="48" t="s">
        <v>75</v>
      </c>
      <c r="K12" s="54"/>
      <c r="L12" s="3" t="s">
        <v>43</v>
      </c>
      <c r="M12" s="9">
        <v>8216</v>
      </c>
      <c r="N12" s="9">
        <v>228844</v>
      </c>
      <c r="O12" s="147"/>
      <c r="P12" s="65"/>
      <c r="Q12" s="17"/>
      <c r="R12" s="64"/>
      <c r="S12" s="65"/>
      <c r="T12" s="68"/>
      <c r="U12" s="68"/>
      <c r="V12" s="68"/>
    </row>
    <row r="13" spans="1:22" ht="21" customHeight="1">
      <c r="A13" s="23" t="s">
        <v>25</v>
      </c>
      <c r="B13" s="31" t="s">
        <v>161</v>
      </c>
      <c r="C13" s="55"/>
      <c r="D13" s="31">
        <v>68</v>
      </c>
      <c r="E13" s="31" t="s">
        <v>162</v>
      </c>
      <c r="F13" s="31"/>
      <c r="G13" s="49" t="s">
        <v>163</v>
      </c>
      <c r="H13" s="49"/>
      <c r="I13" s="31" t="s">
        <v>65</v>
      </c>
      <c r="J13" s="49" t="s">
        <v>203</v>
      </c>
      <c r="K13" s="55"/>
      <c r="L13" s="31" t="s">
        <v>87</v>
      </c>
      <c r="M13" s="56">
        <v>289</v>
      </c>
      <c r="N13" s="56">
        <v>9142</v>
      </c>
      <c r="O13" s="148"/>
      <c r="P13" s="1"/>
      <c r="Q13" s="1"/>
      <c r="R13" s="1"/>
      <c r="S13" s="1"/>
      <c r="T13" s="1"/>
      <c r="U13" s="1"/>
      <c r="V13" s="1"/>
    </row>
    <row r="14" spans="1:22" ht="21.75" customHeight="1"/>
    <row r="15" spans="1:22" ht="14.25" customHeight="1"/>
    <row r="16" spans="1:22" ht="18" customHeight="1">
      <c r="A16" s="1"/>
      <c r="B16" s="24" t="s">
        <v>204</v>
      </c>
      <c r="C16" s="24"/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1" customHeight="1">
      <c r="A17" s="18" t="s">
        <v>9</v>
      </c>
      <c r="B17" s="25" t="s">
        <v>11</v>
      </c>
      <c r="C17" s="33" t="s">
        <v>19</v>
      </c>
      <c r="D17" s="40"/>
      <c r="E17" s="44"/>
      <c r="F17" s="33" t="s">
        <v>66</v>
      </c>
      <c r="G17" s="44"/>
      <c r="H17" s="33" t="s">
        <v>22</v>
      </c>
      <c r="I17" s="44"/>
      <c r="J17" s="33" t="s">
        <v>6</v>
      </c>
      <c r="K17" s="44"/>
      <c r="L17" s="123" t="s">
        <v>177</v>
      </c>
      <c r="M17" s="81" t="s">
        <v>2</v>
      </c>
      <c r="N17" s="33" t="s">
        <v>24</v>
      </c>
      <c r="O17" s="58"/>
      <c r="P17" s="17"/>
      <c r="Q17" s="64"/>
      <c r="R17" s="17"/>
      <c r="S17" s="64"/>
      <c r="T17" s="1"/>
      <c r="U17" s="1"/>
      <c r="V17" s="1"/>
    </row>
    <row r="18" spans="1:22" ht="21" customHeight="1">
      <c r="A18" s="19"/>
      <c r="B18" s="26"/>
      <c r="C18" s="34"/>
      <c r="D18" s="41"/>
      <c r="E18" s="45"/>
      <c r="F18" s="34"/>
      <c r="G18" s="45"/>
      <c r="H18" s="34"/>
      <c r="I18" s="45"/>
      <c r="J18" s="34"/>
      <c r="K18" s="45"/>
      <c r="L18" s="124"/>
      <c r="M18" s="3"/>
      <c r="N18" s="34"/>
      <c r="O18" s="59"/>
      <c r="P18" s="17"/>
      <c r="Q18" s="64"/>
      <c r="R18" s="17"/>
      <c r="S18" s="64"/>
      <c r="T18" s="1"/>
      <c r="U18" s="1"/>
      <c r="V18" s="1"/>
    </row>
    <row r="19" spans="1:22" ht="21" customHeight="1">
      <c r="A19" s="19"/>
      <c r="B19" s="3" t="s">
        <v>27</v>
      </c>
      <c r="C19" s="35">
        <v>21972</v>
      </c>
      <c r="D19" s="42"/>
      <c r="E19" s="46"/>
      <c r="F19" s="35">
        <v>13211</v>
      </c>
      <c r="G19" s="46"/>
      <c r="H19" s="35">
        <v>8761</v>
      </c>
      <c r="I19" s="46"/>
      <c r="J19" s="50"/>
      <c r="K19" s="52"/>
      <c r="L19" s="50"/>
      <c r="M19" s="131"/>
      <c r="N19" s="57">
        <v>60.13</v>
      </c>
      <c r="O19" s="60"/>
      <c r="P19" s="17"/>
      <c r="Q19" s="66"/>
      <c r="R19" s="17"/>
      <c r="S19" s="65"/>
      <c r="T19" s="1"/>
      <c r="U19" s="1"/>
      <c r="V19" s="1"/>
    </row>
    <row r="20" spans="1:22" ht="21" customHeight="1">
      <c r="A20" s="19"/>
      <c r="B20" s="3" t="s">
        <v>32</v>
      </c>
      <c r="C20" s="35">
        <v>22737</v>
      </c>
      <c r="D20" s="42"/>
      <c r="E20" s="46"/>
      <c r="F20" s="35">
        <v>13696</v>
      </c>
      <c r="G20" s="46"/>
      <c r="H20" s="35">
        <v>9041</v>
      </c>
      <c r="I20" s="46"/>
      <c r="J20" s="51"/>
      <c r="K20" s="53"/>
      <c r="L20" s="51"/>
      <c r="M20" s="132"/>
      <c r="N20" s="57">
        <v>60.24</v>
      </c>
      <c r="O20" s="60"/>
      <c r="P20" s="17"/>
      <c r="Q20" s="66"/>
      <c r="R20" s="17"/>
      <c r="S20" s="65"/>
      <c r="T20" s="1"/>
      <c r="U20" s="1"/>
      <c r="V20" s="1"/>
    </row>
    <row r="21" spans="1:22" ht="21" customHeight="1">
      <c r="A21" s="92"/>
      <c r="B21" s="31" t="s">
        <v>15</v>
      </c>
      <c r="C21" s="106">
        <v>44709</v>
      </c>
      <c r="D21" s="111"/>
      <c r="E21" s="116"/>
      <c r="F21" s="106">
        <v>26907</v>
      </c>
      <c r="G21" s="116"/>
      <c r="H21" s="106">
        <v>17802</v>
      </c>
      <c r="I21" s="116"/>
      <c r="J21" s="106">
        <v>26596</v>
      </c>
      <c r="K21" s="116"/>
      <c r="L21" s="125">
        <v>2</v>
      </c>
      <c r="M21" s="133">
        <v>309</v>
      </c>
      <c r="N21" s="136">
        <v>60.18</v>
      </c>
      <c r="O21" s="144"/>
      <c r="P21" s="17"/>
      <c r="Q21" s="67"/>
      <c r="R21" s="17"/>
      <c r="S21" s="65"/>
      <c r="T21" s="1"/>
      <c r="U21" s="1"/>
      <c r="V21" s="1"/>
    </row>
    <row r="22" spans="1:22" ht="21" customHeight="1">
      <c r="A22" s="80" t="s">
        <v>34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5"/>
      <c r="P22" s="64"/>
      <c r="Q22" s="64"/>
      <c r="R22" s="64"/>
      <c r="S22" s="64"/>
      <c r="T22" s="1"/>
      <c r="U22" s="1"/>
      <c r="V22" s="1"/>
    </row>
    <row r="23" spans="1:22" ht="21" customHeight="1">
      <c r="A23" s="22" t="s">
        <v>38</v>
      </c>
      <c r="B23" s="3" t="s">
        <v>39</v>
      </c>
      <c r="C23" s="54"/>
      <c r="D23" s="3" t="s">
        <v>23</v>
      </c>
      <c r="E23" s="3" t="s">
        <v>44</v>
      </c>
      <c r="F23" s="3"/>
      <c r="G23" s="3" t="s">
        <v>13</v>
      </c>
      <c r="H23" s="3"/>
      <c r="I23" s="3" t="s">
        <v>45</v>
      </c>
      <c r="J23" s="3" t="s">
        <v>0</v>
      </c>
      <c r="K23" s="48"/>
      <c r="L23" s="3" t="s">
        <v>48</v>
      </c>
      <c r="M23" s="3" t="s">
        <v>205</v>
      </c>
      <c r="N23" s="3" t="s">
        <v>53</v>
      </c>
      <c r="O23" s="62" t="s">
        <v>49</v>
      </c>
      <c r="P23" s="17"/>
      <c r="Q23" s="17"/>
      <c r="R23" s="64"/>
      <c r="S23" s="17"/>
      <c r="T23" s="1"/>
      <c r="U23" s="1"/>
      <c r="V23" s="1"/>
    </row>
    <row r="24" spans="1:22" ht="21" customHeight="1">
      <c r="A24" s="22" t="s">
        <v>55</v>
      </c>
      <c r="B24" s="3" t="s">
        <v>206</v>
      </c>
      <c r="C24" s="54"/>
      <c r="D24" s="3">
        <v>59</v>
      </c>
      <c r="E24" s="3" t="s">
        <v>180</v>
      </c>
      <c r="F24" s="3"/>
      <c r="G24" s="48" t="s">
        <v>181</v>
      </c>
      <c r="H24" s="48"/>
      <c r="I24" s="3" t="s">
        <v>65</v>
      </c>
      <c r="J24" s="48" t="s">
        <v>75</v>
      </c>
      <c r="K24" s="54"/>
      <c r="L24" s="3" t="s">
        <v>175</v>
      </c>
      <c r="M24" s="9">
        <v>14212</v>
      </c>
      <c r="N24" s="145">
        <v>376460</v>
      </c>
      <c r="O24" s="147"/>
      <c r="P24" s="65"/>
      <c r="Q24" s="17"/>
      <c r="R24" s="64"/>
      <c r="S24" s="65"/>
      <c r="T24" s="68"/>
      <c r="U24" s="68"/>
      <c r="V24" s="68"/>
    </row>
    <row r="25" spans="1:22" ht="21" customHeight="1">
      <c r="A25" s="23" t="s">
        <v>60</v>
      </c>
      <c r="B25" s="31" t="s">
        <v>94</v>
      </c>
      <c r="C25" s="55"/>
      <c r="D25" s="31">
        <v>57</v>
      </c>
      <c r="E25" s="96" t="s">
        <v>67</v>
      </c>
      <c r="F25" s="96"/>
      <c r="G25" s="49" t="s">
        <v>21</v>
      </c>
      <c r="H25" s="49"/>
      <c r="I25" s="31" t="s">
        <v>74</v>
      </c>
      <c r="J25" s="49" t="s">
        <v>173</v>
      </c>
      <c r="K25" s="105"/>
      <c r="L25" s="96" t="s">
        <v>69</v>
      </c>
      <c r="M25" s="56">
        <v>12384</v>
      </c>
      <c r="N25" s="146">
        <v>249136</v>
      </c>
      <c r="O25" s="148"/>
      <c r="P25" s="65"/>
      <c r="Q25" s="17"/>
      <c r="R25" s="64"/>
      <c r="S25" s="65"/>
      <c r="T25" s="68"/>
      <c r="U25" s="68"/>
      <c r="V25" s="68"/>
    </row>
  </sheetData>
  <sheetProtection password="C675" sheet="1" selectLockedCells="1" selectUnlockedCells="1"/>
  <mergeCells count="80">
    <mergeCell ref="C6:E6"/>
    <mergeCell ref="F6:G6"/>
    <mergeCell ref="H6:I6"/>
    <mergeCell ref="N6:O6"/>
    <mergeCell ref="C7:E7"/>
    <mergeCell ref="F7:G7"/>
    <mergeCell ref="H7:I7"/>
    <mergeCell ref="N7:O7"/>
    <mergeCell ref="C8:E8"/>
    <mergeCell ref="F8:G8"/>
    <mergeCell ref="H8:I8"/>
    <mergeCell ref="J8:K8"/>
    <mergeCell ref="N8:O8"/>
    <mergeCell ref="A9:O9"/>
    <mergeCell ref="B10:C10"/>
    <mergeCell ref="E10:F10"/>
    <mergeCell ref="G10:H10"/>
    <mergeCell ref="J10:K10"/>
    <mergeCell ref="B11:C11"/>
    <mergeCell ref="E11:F11"/>
    <mergeCell ref="G11:H11"/>
    <mergeCell ref="J11:K11"/>
    <mergeCell ref="B12:C12"/>
    <mergeCell ref="E12:F12"/>
    <mergeCell ref="G12:H12"/>
    <mergeCell ref="J12:K12"/>
    <mergeCell ref="B13:C13"/>
    <mergeCell ref="E13:F13"/>
    <mergeCell ref="G13:H13"/>
    <mergeCell ref="J13:K13"/>
    <mergeCell ref="C19:E19"/>
    <mergeCell ref="F19:G19"/>
    <mergeCell ref="H19:I19"/>
    <mergeCell ref="N19:O19"/>
    <mergeCell ref="C20:E20"/>
    <mergeCell ref="F20:G20"/>
    <mergeCell ref="H20:I20"/>
    <mergeCell ref="N20:O20"/>
    <mergeCell ref="C21:E21"/>
    <mergeCell ref="F21:G21"/>
    <mergeCell ref="H21:I21"/>
    <mergeCell ref="J21:K21"/>
    <mergeCell ref="N21:O21"/>
    <mergeCell ref="A22:O22"/>
    <mergeCell ref="B23:C23"/>
    <mergeCell ref="E23:F23"/>
    <mergeCell ref="G23:H23"/>
    <mergeCell ref="J23:K23"/>
    <mergeCell ref="B24:C24"/>
    <mergeCell ref="E24:F24"/>
    <mergeCell ref="G24:H24"/>
    <mergeCell ref="J24:K24"/>
    <mergeCell ref="B25:C25"/>
    <mergeCell ref="E25:F25"/>
    <mergeCell ref="G25:H25"/>
    <mergeCell ref="J25:K25"/>
    <mergeCell ref="A4:A8"/>
    <mergeCell ref="B4:B5"/>
    <mergeCell ref="C4:E5"/>
    <mergeCell ref="F4:G5"/>
    <mergeCell ref="H4:I5"/>
    <mergeCell ref="J4:K5"/>
    <mergeCell ref="L4:L5"/>
    <mergeCell ref="M4:M5"/>
    <mergeCell ref="N4:O5"/>
    <mergeCell ref="J6:K7"/>
    <mergeCell ref="L6:L7"/>
    <mergeCell ref="M6:M7"/>
    <mergeCell ref="A17:A21"/>
    <mergeCell ref="B17:B18"/>
    <mergeCell ref="C17:E18"/>
    <mergeCell ref="F17:G18"/>
    <mergeCell ref="H17:I18"/>
    <mergeCell ref="J17:K18"/>
    <mergeCell ref="L17:L18"/>
    <mergeCell ref="M17:M18"/>
    <mergeCell ref="N17:O18"/>
    <mergeCell ref="J19:K20"/>
    <mergeCell ref="L19:L20"/>
    <mergeCell ref="M19:M20"/>
  </mergeCells>
  <phoneticPr fontId="2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1962年・1965年</vt:lpstr>
      <vt:lpstr>1970年・1971年</vt:lpstr>
      <vt:lpstr>1974年・1977年</vt:lpstr>
      <vt:lpstr>1980年・1982年</vt:lpstr>
      <vt:lpstr>1983年・1986年</vt:lpstr>
      <vt:lpstr>1989年・1992年</vt:lpstr>
      <vt:lpstr>1995年・1998年</vt:lpstr>
      <vt:lpstr>2001年・2004年</vt:lpstr>
      <vt:lpstr>2007年</vt:lpstr>
      <vt:lpstr>2010年</vt:lpstr>
      <vt:lpstr>2013年</vt:lpstr>
      <vt:lpstr>2016年</vt:lpstr>
      <vt:lpstr>2019年</vt:lpstr>
      <vt:lpstr>2022年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名護市選挙管理委員会</dc:creator>
  <cp:lastModifiedBy>19PC-269</cp:lastModifiedBy>
  <dcterms:created xsi:type="dcterms:W3CDTF">2016-09-13T04:04:20Z</dcterms:created>
  <dcterms:modified xsi:type="dcterms:W3CDTF">2025-05-15T07:40:22Z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2025-05-15T07:40:22Z</vt:filetime>
  </property>
</Properties>
</file>